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wersv\Documents\"/>
    </mc:Choice>
  </mc:AlternateContent>
  <xr:revisionPtr revIDLastSave="0" documentId="8_{CA519CDC-F858-4E61-A2A8-73B334AA8EBC}" xr6:coauthVersionLast="47" xr6:coauthVersionMax="47" xr10:uidLastSave="{00000000-0000-0000-0000-000000000000}"/>
  <bookViews>
    <workbookView xWindow="12615" yWindow="-13530" windowWidth="21600" windowHeight="11265" xr2:uid="{00000000-000D-0000-FFFF-FFFF00000000}"/>
  </bookViews>
  <sheets>
    <sheet name="Existing On Premise" sheetId="2" r:id="rId1"/>
    <sheet name="SaaS" sheetId="5" r:id="rId2"/>
    <sheet name="Maintenance" sheetId="4" r:id="rId3"/>
    <sheet name="Implementation" sheetId="3" r:id="rId4"/>
  </sheets>
  <definedNames>
    <definedName name="_xlnm._FilterDatabase" localSheetId="0" hidden="1">'Existing On Premise'!$A$1:$H$185</definedName>
    <definedName name="_xlnm._FilterDatabase" localSheetId="2" hidden="1">Maintenance!$A$2:$D$127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7" i="5" l="1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3" i="2"/>
  <c r="H4" i="2"/>
  <c r="H5" i="2"/>
  <c r="H6" i="2"/>
  <c r="F2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3" i="4"/>
  <c r="H2" i="2"/>
  <c r="I180" i="2" l="1"/>
  <c r="I185" i="2"/>
  <c r="I184" i="2"/>
  <c r="I183" i="2"/>
  <c r="I182" i="2"/>
  <c r="I181" i="2"/>
</calcChain>
</file>

<file path=xl/sharedStrings.xml><?xml version="1.0" encoding="utf-8"?>
<sst xmlns="http://schemas.openxmlformats.org/spreadsheetml/2006/main" count="2975" uniqueCount="2083">
  <si>
    <t>Quote Type</t>
  </si>
  <si>
    <t>Product Name</t>
  </si>
  <si>
    <t>Product Code</t>
  </si>
  <si>
    <t>Product Description</t>
  </si>
  <si>
    <t>List Price</t>
  </si>
  <si>
    <t>EDGECONNECT</t>
  </si>
  <si>
    <t>EC-S-P</t>
  </si>
  <si>
    <t>500618-004</t>
  </si>
  <si>
    <t>Unity EdgeConnect Small-P Chassis, 10x RJ45 10/100/1000, 4x 1/10G Fiber, SFP+ Pluggable, 1x AC PSU (2x PSU capable), 2x SSD</t>
  </si>
  <si>
    <t>EC-S-P-MAINT-1Y</t>
  </si>
  <si>
    <t>300565-001</t>
  </si>
  <si>
    <t>Unity EdgeConnect Small-P Chassis, 10x RJ45 10/100/1000, 4x 1/10G Fiber, SFP+ Pluggable, 1x AC PSU (2x PSU capable), 2x SSD, 1 Year Maintenance</t>
  </si>
  <si>
    <t>EC-S-P-MAINT-3Y</t>
  </si>
  <si>
    <t>300565-004</t>
  </si>
  <si>
    <t>Unity EdgeConnect Small-P Chassis, 10x RJ45 10/100/1000, 4x 1/10G Fiber, SFP+ Pluggable, 1x AC PSU (2x PSU capable), 2x SSD, 3 Year Maintenance</t>
  </si>
  <si>
    <t>EC-S-P-MAINT-4Y</t>
  </si>
  <si>
    <t>300565-005</t>
  </si>
  <si>
    <t>Unity EdgeConnect Small-P Chassis, 10x RJ45 10/100/1000, 4x 1/10G Fiber, SFP+ Pluggable, 1x AC PSU (2x PSU capable), 2x SSD, 4 Year Maintenance</t>
  </si>
  <si>
    <t>EC-S-P-MAINT-5Y</t>
  </si>
  <si>
    <t>300565-006</t>
  </si>
  <si>
    <t>Unity EdgeConnect Small-P Chassis, 10x RJ45 10/100/1000, 4x 1/10G Fiber, SFP+ Pluggable, 1x AC PSU (2x PSU capable), 2x SSD, 5 Year Maintenance</t>
  </si>
  <si>
    <t>EC-S-P-MAINT-1MO</t>
  </si>
  <si>
    <t>300565-002</t>
  </si>
  <si>
    <t>Unity EdgeConnect Small-P Chassis, 10x RJ45 10/100/1000, 4x 1/10G Fiber, SFP+ Pluggable, 1x AC PSU (2x PSU capable), 2x SSD, 1 Month Maintenance</t>
  </si>
  <si>
    <t>EC-S-P-MAINT-1MO-R</t>
  </si>
  <si>
    <t>300565-002R</t>
  </si>
  <si>
    <t>Unity EdgeConnect Small-P Chassis, 10x RJ45 10/100/1000, 4x 1/10G Fiber, SFP+ Pluggable, 1x AC PSU (2x PSU capable), 2x SSD, 1 Month Maintenance Renewal</t>
  </si>
  <si>
    <t>EC-US</t>
  </si>
  <si>
    <t>500298-004</t>
  </si>
  <si>
    <t>Unity EdgeConnect Ultra-Small Chassis, 3x RJ45 10/100/1000</t>
  </si>
  <si>
    <t>EC-XS</t>
  </si>
  <si>
    <t>500210-004</t>
  </si>
  <si>
    <t>Unity EdgeConnect Extra-Small Chassis, 6x RJ45 10/100/1000</t>
  </si>
  <si>
    <t>EC-BOOST-1MO</t>
  </si>
  <si>
    <t>300130-007</t>
  </si>
  <si>
    <t>Unity EdgeConnect Boost License, 100Mbps Application Acceleration, Fabric-wide Aggregate Bandwidth, 1 Month</t>
  </si>
  <si>
    <t>EC-BOOST-1MO-R</t>
  </si>
  <si>
    <t>300130-007R</t>
  </si>
  <si>
    <t>Unity EdgeConnect Boost License, 100Mbps Application Acceleration, Fabric-wide Aggregate Bandwidth, 1 Month Renewal</t>
  </si>
  <si>
    <t>EC-BOOST-1Y</t>
  </si>
  <si>
    <t>300130-001</t>
  </si>
  <si>
    <t>Unity EdgeConnect Boost License, 100Mbps Application Acceleration, Fabric-wide Aggregate Bandwidth, 1 Year</t>
  </si>
  <si>
    <t>EC-BOOST-4Y</t>
  </si>
  <si>
    <t>300130-006</t>
  </si>
  <si>
    <t>Unity EdgeConnect Boost License, 100Mbps Application Acceleration, Fabric-wide Aggregate Bandwidth, 4 Year</t>
  </si>
  <si>
    <t>EC-BOOST-3Y</t>
  </si>
  <si>
    <t>300130-003</t>
  </si>
  <si>
    <t>Unity EdgeConnect Boost License, 100Mbps Application Acceleration, Fabric-wide Aggregate Bandwidth, 3 Years</t>
  </si>
  <si>
    <t>EC-BOOST-5Y</t>
  </si>
  <si>
    <t>300130-004</t>
  </si>
  <si>
    <t>Unity EdgeConnect Boost License, 100Mbps Application Acceleration, Fabric-wide Aggregate Bandwidth, 5 Years</t>
  </si>
  <si>
    <t>EC-XS-MAINT-4Y</t>
  </si>
  <si>
    <t>300325-005</t>
  </si>
  <si>
    <t>Unity EdgeConnect Extra-Small Chassis, 6x RJ45 10/100/1000, 4 Year Maintenance</t>
  </si>
  <si>
    <t>EC-XS-MAINT-5Y</t>
  </si>
  <si>
    <t>300325-006</t>
  </si>
  <si>
    <t>Unity EdgeConnect Extra-Small Chassis, 6x RJ45 10/100/1000, 5 Year Maintenance</t>
  </si>
  <si>
    <t>EC-XS-MAINT-1MO-R</t>
  </si>
  <si>
    <t>300325-002R</t>
  </si>
  <si>
    <t>Unity EdgeConnect Extra-Small Chassis, 6x RJ45 10/100/1000, 1 Month Maintenance Renewal</t>
  </si>
  <si>
    <t>EC-XS-MAINT-1Y</t>
  </si>
  <si>
    <t>300325-001</t>
  </si>
  <si>
    <t>Unity EdgeConnect Extra-Small Chassis, 6x RJ45 10/100/1000, 1 Year Maintenance</t>
  </si>
  <si>
    <t>EC-XS-MAINT-3Y</t>
  </si>
  <si>
    <t>300325-004</t>
  </si>
  <si>
    <t>Unity EdgeConnect Extra-Small Chassis, 6x RJ45 10/100/1000, 3 Year Maintenance</t>
  </si>
  <si>
    <t>EC-BOOST-10G-1Y</t>
  </si>
  <si>
    <t>300251-001</t>
  </si>
  <si>
    <t>Unity EdgeConnect Boost License, 10Gbps Application Acceleration, Fabric-wide Aggregate Bandwidth, 1 Year</t>
  </si>
  <si>
    <t>EC-BOOST-10G-3Y</t>
  </si>
  <si>
    <t>300251-003</t>
  </si>
  <si>
    <t>Unity EdgeConnect Boost License, 10Gbps Application Acceleration, Fabric-wide Aggregate Bandwidth, 3 Years</t>
  </si>
  <si>
    <t>EC-BOOST-10G-4Y</t>
  </si>
  <si>
    <t>300251-006</t>
  </si>
  <si>
    <t>Unity EdgeConnect Boost License, 10Gbps Application Acceleration, Fabric-wide Aggregate Bandwidth, 4 Years</t>
  </si>
  <si>
    <t>EC-BOOST-10G-1MO</t>
  </si>
  <si>
    <t>300251-007</t>
  </si>
  <si>
    <t>Unity EdgeConnect Boost License, 10Gbps Application Acceleration, Fabric-wide Aggregate Bandwidth, 1 Month</t>
  </si>
  <si>
    <t>EC-BOOST-10G-5Y</t>
  </si>
  <si>
    <t>300251-004</t>
  </si>
  <si>
    <t>Unity EdgeConnect Boost License, 10Gbps Application Acceleration, Fabric-wide Aggregate Bandwidth, 5 Years</t>
  </si>
  <si>
    <t>EC-BOOST-10G-1MO-R</t>
  </si>
  <si>
    <t>300251-007R</t>
  </si>
  <si>
    <t>Unity EdgeConnect Boost License, 10Gbps Application Acceleration, Fabric-wide Aggregate Bandwidth, 1 Month Renewal</t>
  </si>
  <si>
    <t>EC-BOOST-HA-1Y</t>
  </si>
  <si>
    <t>300250-001</t>
  </si>
  <si>
    <t>Unity EdgeConnect Boost High Availability License, 100Mbps Application Acceleration, Fabric-wide Aggregate Bandwidth, 1 Year</t>
  </si>
  <si>
    <t>EC-BOOST-HA-3Y</t>
  </si>
  <si>
    <t>300250-003</t>
  </si>
  <si>
    <t>Unity EdgeConnect Boost High Availability License, 100Mbps Application Acceleration, Fabric-wide Aggregate Bandwidth, 3 Years</t>
  </si>
  <si>
    <t>EC-BOOST-HA-4Y</t>
  </si>
  <si>
    <t>300250-006</t>
  </si>
  <si>
    <t>Unity EdgeConnect Boost High Availability License, 100Mbps Application Acceleration, Fabric-wide Aggregate Bandwidth, 4 Years</t>
  </si>
  <si>
    <t>EC-BOOST-HA-1MO</t>
  </si>
  <si>
    <t>300250-007</t>
  </si>
  <si>
    <t>Unity EdgeConnect Boost High Availability License, 100Mbps Application Acceleration, Fabric-wide Aggregate Bandwidth, 1 Month</t>
  </si>
  <si>
    <t>EC-BOOST-HA-5Y</t>
  </si>
  <si>
    <t>300250-004</t>
  </si>
  <si>
    <t>Unity EdgeConnect Boost High Availability License, 100Mbps Application Acceleration, Fabric-wide Aggregate Bandwidth, 5 Years</t>
  </si>
  <si>
    <t>EC-BOOST-HA-1MO-R</t>
  </si>
  <si>
    <t>300250-007R</t>
  </si>
  <si>
    <t>Unity EdgeConnect Boost High Availability License, 100Mbps Application Acceleration, Fabric-wide Aggregate Bandwidth, 1 Month Renewal</t>
  </si>
  <si>
    <t>EC-BOOST-10G-HA-1MO</t>
  </si>
  <si>
    <t>300252-007</t>
  </si>
  <si>
    <t>Unity EdgeConnect Boost High Availability License, 10Gbps Application Acceleration, Fabric-wide Aggregate Bandwidth, 1 Month</t>
  </si>
  <si>
    <t>EC-BOOST-10G-HA-1Y</t>
  </si>
  <si>
    <t>300252-001</t>
  </si>
  <si>
    <t>Unity EdgeConnect Boost High Availability License, 10Gbps Application Acceleration, Fabric-wide Aggregate Bandwidth, 1 Year</t>
  </si>
  <si>
    <t>EC-BOOST-10G-HA-3Y</t>
  </si>
  <si>
    <t>300252-003</t>
  </si>
  <si>
    <t>Unity EdgeConnect Boost High AvailabilityLicense, 10Gbps Application Acceleration, Fabric-wide Aggregate Bandwidth, 3 Years</t>
  </si>
  <si>
    <t>EC-BOOST-10G-HA-4Y</t>
  </si>
  <si>
    <t>300252-006</t>
  </si>
  <si>
    <t>Unity EdgeConnect Boost High Availability License, 10Gbps Application Acceleration, Fabric-wide Aggregate Bandwidth, 4 Years</t>
  </si>
  <si>
    <t>EC-BOOST-10G-HA-5Y</t>
  </si>
  <si>
    <t>300252-004</t>
  </si>
  <si>
    <t>Unity EdgeConnect Boost High Availability License, 10Gbps Application Acceleration, Fabric-wide Aggregate Bandwidth, 5 Years</t>
  </si>
  <si>
    <t>EC-BOOST-10G-HA-1MO-R</t>
  </si>
  <si>
    <t>300252-007R</t>
  </si>
  <si>
    <t>Unity EdgeConnect Boost High Availability License, 10Gbps Application Acceleration, Fabric-wide Aggregate Bandwidth, 1 Month Renewal</t>
  </si>
  <si>
    <t>EC-BW-UPG-100-UL-1MO</t>
  </si>
  <si>
    <t>300554-006</t>
  </si>
  <si>
    <t>Unity EdgeConnect BW License, Upgrade 100M to Unlimited Bandwidth, Per EC Instance, 1 Month</t>
  </si>
  <si>
    <t>EC-BW-UPG-2G-UL-1MO</t>
  </si>
  <si>
    <t>300496-001</t>
  </si>
  <si>
    <t>Unity EdgeConnect BW License, Upgrade 2G to Unlimited Bandwidth, Per EC Instance, 1 Month</t>
  </si>
  <si>
    <t>EC-BW-UPG-20-UL-1MO</t>
  </si>
  <si>
    <t>300563-007</t>
  </si>
  <si>
    <t>Unity EdgeConnect BW License, Upgrade 20M to Unlimited Bandwidth, Per EC Instance, 1 Month</t>
  </si>
  <si>
    <t>EC-BW-UPG-50-UL-1MO</t>
  </si>
  <si>
    <t>300486-001</t>
  </si>
  <si>
    <t>Unity EdgeConnect BW License, Upgrade 50 to Unlimited Bandwidth, Per EC Instance, 1 Month</t>
  </si>
  <si>
    <t>EC-BW-UPG-200-UL-1MO</t>
  </si>
  <si>
    <t>300490-001</t>
  </si>
  <si>
    <t>Unity EdgeConnect BW License, Upgrade 200 to Unlimited Bandwidth, Per EC Instance, 1 Month</t>
  </si>
  <si>
    <t>EC-BW-UPG-500-UL-1MO</t>
  </si>
  <si>
    <t>300493-001</t>
  </si>
  <si>
    <t>Unity EdgeConnect BW License, Upgrade 500 to Unlimited Bandwidth, Per EC Instance, 1 Month</t>
  </si>
  <si>
    <t>EC-BW-UPG-1G-UL-1MO</t>
  </si>
  <si>
    <t>300495-001</t>
  </si>
  <si>
    <t>Unity EdgeConnect BW License, Upgrade 1G to Unlimited Bandwidth, Per EC Instance, 1 Month</t>
  </si>
  <si>
    <t>EC-BW-UL-1Y</t>
  </si>
  <si>
    <t>300439-001</t>
  </si>
  <si>
    <t>Unity EdgeConnect BW License, Unlimited Bandwidth, Per EC Instance, 1 Year</t>
  </si>
  <si>
    <t>EC-BW-UL-1MO</t>
  </si>
  <si>
    <t>300445-001</t>
  </si>
  <si>
    <t>Unity EdgeConnect BW License, Unlimited Bandwidth, Per EC Instance, 1 Month</t>
  </si>
  <si>
    <t>EC-BW-UL-1MO-R</t>
  </si>
  <si>
    <t>300451-001R</t>
  </si>
  <si>
    <t>Unity EdgeConnect BW License, Unlimited Bandwidth, Per EC Instance, 1 Month Renewal</t>
  </si>
  <si>
    <t>EC-BW-UL-3Y</t>
  </si>
  <si>
    <t>300469-001</t>
  </si>
  <si>
    <t>Unity EdgeConnect BW License, Unlimited Bandwidth, Per EC Instance, 3 Years</t>
  </si>
  <si>
    <t>EC-BW-UL-4Y</t>
  </si>
  <si>
    <t>300475-001</t>
  </si>
  <si>
    <t>Unity EdgeConnect BW License, Unlimited Bandwidth, Per EC Instance, 4 Years</t>
  </si>
  <si>
    <t>EC-BW-UL-5Y</t>
  </si>
  <si>
    <t>300481-001</t>
  </si>
  <si>
    <t>Unity EdgeConnect BW License, Unlimited Bandwidth, Per EC Instance, 5 Years</t>
  </si>
  <si>
    <t>EC-BW-2G-1MO-R</t>
  </si>
  <si>
    <t>300450-001R</t>
  </si>
  <si>
    <t>Unity EdgeConnect BW License, 2G Bandwidth, Per EC Instance, 1 Month Renewal</t>
  </si>
  <si>
    <t>EC-BW-UPG-200-2G-1MO</t>
  </si>
  <si>
    <t>300489-001</t>
  </si>
  <si>
    <t>Unity EdgeConnect BW License, Upgrade 200 to 2G Bandwidth, Per EC Instance, 1 Month</t>
  </si>
  <si>
    <t>EC-BW-UPG-50-2G-1MO</t>
  </si>
  <si>
    <t>300485-001</t>
  </si>
  <si>
    <t>Unity EdgeConnect BW License, Upgrade 50 to 2G Bandwidth, Per EC Instance, 1 Month</t>
  </si>
  <si>
    <t>EC-BW-2G-3Y</t>
  </si>
  <si>
    <t>300468-001</t>
  </si>
  <si>
    <t>Unity EdgeConnect BW License, 2G Bandwidth, Per EC Instance, 3 Years</t>
  </si>
  <si>
    <t>EC-BW-UPG-100-2G-1MO</t>
  </si>
  <si>
    <t>300554-005</t>
  </si>
  <si>
    <t>Unity EdgeConnect BW License, Upgrade 100M to 2G Bandwidth, Per EC Instance, 1 Month</t>
  </si>
  <si>
    <t>EC-BW-2G-4Y</t>
  </si>
  <si>
    <t>300474-001</t>
  </si>
  <si>
    <t>Unity EdgeConnect BW License, 2G Bandwidth, Per EC Instance, 4 Years</t>
  </si>
  <si>
    <t>EC-BW-2G-1Y</t>
  </si>
  <si>
    <t>300438-001</t>
  </si>
  <si>
    <t>Unity EdgeConnect BW License, 2G Bandwidth, Per EC Instance, 1 Year</t>
  </si>
  <si>
    <t>EC-BW-UPG-500-2G-1MO</t>
  </si>
  <si>
    <t>300492-001</t>
  </si>
  <si>
    <t>Unity EdgeConnect BW License, Upgrade 500 to 2G Bandwidth, Per EC Instance, 1 Month</t>
  </si>
  <si>
    <t>EC-BW-UPG-1G-2G-1MO</t>
  </si>
  <si>
    <t>300494-001</t>
  </si>
  <si>
    <t>Unity EdgeConnect BW License, Upgrade 1G to 2G Bandwidth, Per EC Instance, 1 Month</t>
  </si>
  <si>
    <t>EC-BW-2G-5Y</t>
  </si>
  <si>
    <t>300480-001</t>
  </si>
  <si>
    <t>Unity EdgeConnect BW License, 2G Bandwidth, Per EC Instance, 5 Years</t>
  </si>
  <si>
    <t>EC-BW-2G-1MO</t>
  </si>
  <si>
    <t>300444-001</t>
  </si>
  <si>
    <t>Unity EdgeConnect BW License, 2G Bandwidth, Per EC Instance, 1 Month</t>
  </si>
  <si>
    <t>EC-BW-UPG-20-2G-1MO</t>
  </si>
  <si>
    <t>300563-006</t>
  </si>
  <si>
    <t>Unity EdgeConnect BW License, Upgrade 20M to 2G Bandwidth, Per EC Instance, 1 Month</t>
  </si>
  <si>
    <t>EC-BW-UPG-100-1G-1MO</t>
  </si>
  <si>
    <t>300554-004</t>
  </si>
  <si>
    <t>Unity EdgeConnect BW License, Upgrade 100M to 1G Bandwidth, Per EC Instance, 1 Month</t>
  </si>
  <si>
    <t>EC-BW-UPG-20-1G-1MO</t>
  </si>
  <si>
    <t>300563-005</t>
  </si>
  <si>
    <t>Unity EdgeConnect BW License, Upgrade 20M to 1G Bandwidth, Per EC Instance, 1 Month</t>
  </si>
  <si>
    <t>EC-BW-UPG-50-1G-1MO</t>
  </si>
  <si>
    <t>300484-001</t>
  </si>
  <si>
    <t>Unity EdgeConnect BW License, Upgrade 50 to 1G Bandwidth, Per EC Instance, 1 Month</t>
  </si>
  <si>
    <t>EC-BW-UPG-200-1G-1MO</t>
  </si>
  <si>
    <t>300488-001</t>
  </si>
  <si>
    <t>Unity EdgeConnect BW License, Upgrade 200 to 1G Bandwidth, Per EC Instance, 1 Month</t>
  </si>
  <si>
    <t>EC-BW-UPG-500-1G-1MO</t>
  </si>
  <si>
    <t>300491-001</t>
  </si>
  <si>
    <t>Unity EdgeConnect BW License, Upgrade 500 to 1G Bandwidth, Per EC Instance, 1 Month</t>
  </si>
  <si>
    <t>EC-BW-1G-1Y</t>
  </si>
  <si>
    <t>300437-001</t>
  </si>
  <si>
    <t>Unity EdgeConnect BW License, 1G Bandwidth, Per EC Instance, 1 Year</t>
  </si>
  <si>
    <t>EC-BW-1G-1MO</t>
  </si>
  <si>
    <t>300443-001</t>
  </si>
  <si>
    <t>Unity EdgeConnect BW License, 1G Bandwidth, Per EC Instance, 1 Month</t>
  </si>
  <si>
    <t>EC-BW-1G-1MO-R</t>
  </si>
  <si>
    <t>300449-001R</t>
  </si>
  <si>
    <t>Unity EdgeConnect BW License, 1G Bandwidth, Per EC Instance, 1 Month Renewal</t>
  </si>
  <si>
    <t>EC-BW-1G-3Y</t>
  </si>
  <si>
    <t>300467-001</t>
  </si>
  <si>
    <t>Unity EdgeConnect BW License, 1G Bandwidth, Per EC Instance, 3 Years</t>
  </si>
  <si>
    <t>EC-BW-1G-4Y</t>
  </si>
  <si>
    <t>300473-001</t>
  </si>
  <si>
    <t>Unity EdgeConnect BW License, 1G Bandwidth, Per EC Instance, 4 Years</t>
  </si>
  <si>
    <t>EC-BW-1G-5Y</t>
  </si>
  <si>
    <t>300479-001</t>
  </si>
  <si>
    <t>Unity EdgeConnect BW License, 1G Bandwidth, Per EC Instance, 5 Years</t>
  </si>
  <si>
    <t>EC-BW-UPG-100-500-1MO</t>
  </si>
  <si>
    <t>300554-003</t>
  </si>
  <si>
    <t>Unity EdgeConnect BW License, Upgrade 100M to 500M Bandwidth, Per EC Instance, 1 Month</t>
  </si>
  <si>
    <t>EC-BW-UPG-20-500-1MO</t>
  </si>
  <si>
    <t>300563-004</t>
  </si>
  <si>
    <t>Unity EdgeConnect BW License, Upgrade 20M to 500M Bandwidth, Per EC Instance, 1 Month</t>
  </si>
  <si>
    <t>EC-BW-UPG-50-500-1MO</t>
  </si>
  <si>
    <t>300483-001</t>
  </si>
  <si>
    <t>Unity EdgeConnect BW License, Upgrade 50 to 500 Bandwidth, Per EC Instance, 1 Month</t>
  </si>
  <si>
    <t>EC-BW-UPG-200-500-1MO</t>
  </si>
  <si>
    <t>300487-001</t>
  </si>
  <si>
    <t>Unity EdgeConnect BW License, Upgrade 200 to 500 Bandwidth, Per EC Instance, 1 Month</t>
  </si>
  <si>
    <t>EC-BW-500-1Y</t>
  </si>
  <si>
    <t>300436-001</t>
  </si>
  <si>
    <t>Unity EdgeConnect BW License, 500Mbps Bandwidth, Per EC Instance, 1 Year</t>
  </si>
  <si>
    <t>EC-BW-500-1MO</t>
  </si>
  <si>
    <t>300442-001</t>
  </si>
  <si>
    <t>Unity EdgeConnect BW License, 500Mbps Bandwidth, Per EC Instance, 1 Month</t>
  </si>
  <si>
    <t>EC-BW-500-1MO-R</t>
  </si>
  <si>
    <t>300448-001R</t>
  </si>
  <si>
    <t>Unity EdgeConnect BW License, 500Mbps Bandwidth, Per EC Instance, 1 Month Renewal</t>
  </si>
  <si>
    <t>EC-BW-500-3Y</t>
  </si>
  <si>
    <t>300466-001</t>
  </si>
  <si>
    <t>Unity EdgeConnect BW License, 500Mbps Bandwidth, Per EC Instance, 3 Years</t>
  </si>
  <si>
    <t>EC-BW-500-4Y</t>
  </si>
  <si>
    <t>300472-001</t>
  </si>
  <si>
    <t>Unity EdgeConnect BW License, 500Mbps Bandwidth, Per EC Instance, 4 Years</t>
  </si>
  <si>
    <t>EC-BW-500-5Y</t>
  </si>
  <si>
    <t>300478-001</t>
  </si>
  <si>
    <t>Unity EdgeConnect BW License, 500Mbps Bandwidth, Per EC Instance, 5 Years</t>
  </si>
  <si>
    <t>EC-BW-UPG-100-200-1MO</t>
  </si>
  <si>
    <t>300554-002</t>
  </si>
  <si>
    <t>Unity EdgeConnect BW License, Upgrade 100M to 200M Bandwidth, Per EC Instance, 1 Month</t>
  </si>
  <si>
    <t>EC-BW-UPG-20-200-1MO</t>
  </si>
  <si>
    <t>300563-003</t>
  </si>
  <si>
    <t>Unity EdgeConnect BW License, Upgrade 20M to 200M Bandwidth, Per EC Instance, 1 Month</t>
  </si>
  <si>
    <t>EC-BW-UPG-50-200-1MO</t>
  </si>
  <si>
    <t>300482-001</t>
  </si>
  <si>
    <t>Unity EdgeConnect BW License, Upgrade 50 to 200 Bandwidth, Per EC Instance, 1 Month</t>
  </si>
  <si>
    <t>EC-BW-200-1Y</t>
  </si>
  <si>
    <t>300435-001</t>
  </si>
  <si>
    <t>Unity EdgeConnect BW License, 200Mbps Bandwidth, Per EC Instance, 1 Year</t>
  </si>
  <si>
    <t>EC-BW-200-1MO</t>
  </si>
  <si>
    <t>300441-001</t>
  </si>
  <si>
    <t>Unity EdgeConnect BW License, 200Mbps Bandwidth, Per EC Instance, 1 Month</t>
  </si>
  <si>
    <t>EC-BW-200-1MO-R</t>
  </si>
  <si>
    <t>300447-001R</t>
  </si>
  <si>
    <t>Unity EdgeConnect BW License, 200Mbps Bandwidth, Per EC Instance, 1 Month Renewal</t>
  </si>
  <si>
    <t>EC-BW-200-3Y</t>
  </si>
  <si>
    <t>300465-001</t>
  </si>
  <si>
    <t>Unity EdgeConnect BW License, 200Mbps Bandwidth, Per EC Instance, 3 Years</t>
  </si>
  <si>
    <t>EC-BW-200-4Y</t>
  </si>
  <si>
    <t>300471-001</t>
  </si>
  <si>
    <t>Unity EdgeConnect BW License, 200Mbps Bandwidth, Per EC Instance, 4 Years</t>
  </si>
  <si>
    <t>EC-BW-200-5Y</t>
  </si>
  <si>
    <t>300477-001</t>
  </si>
  <si>
    <t>Unity EdgeConnect BW License, 200Mbps Bandwidth, Per EC Instance, 5 Years</t>
  </si>
  <si>
    <t>EC-BW-UPG-20-50-1MO</t>
  </si>
  <si>
    <t>300563-001</t>
  </si>
  <si>
    <t>Unity EdgeConnect BW License, Upgrade 20M to 50M Bandwidth, Per EC Instance, 1 Month</t>
  </si>
  <si>
    <t>EC-BW-50-1Y</t>
  </si>
  <si>
    <t>300434-001</t>
  </si>
  <si>
    <t>Unity EdgeConnect BW License, 50Mbps Bandwidth, Per EC Instance, 1 Year</t>
  </si>
  <si>
    <t>EC-BW-50-1MO</t>
  </si>
  <si>
    <t>300440-001</t>
  </si>
  <si>
    <t>Unity EdgeConnect BW License, 50Mbps Bandwidth, Per EC Instance, 1 Month</t>
  </si>
  <si>
    <t>EC-BW-50-1MO-R</t>
  </si>
  <si>
    <t>300446-001R</t>
  </si>
  <si>
    <t>Unity EdgeConnect BW License, 50Mbps Bandwidth, Per EC Instance, 1 Month Renewal</t>
  </si>
  <si>
    <t>EC-BW-50-3Y</t>
  </si>
  <si>
    <t>300464-001</t>
  </si>
  <si>
    <t>Unity EdgeConnect BW License, 50Mbps Bandwidth, Per EC Instance, 3 Years</t>
  </si>
  <si>
    <t>EC-BW-50-4Y</t>
  </si>
  <si>
    <t>300470-001</t>
  </si>
  <si>
    <t>Unity EdgeConnect BW License, 50Mbps Bandwidth, Per EC Instance, 4 Years</t>
  </si>
  <si>
    <t>EC-BW-50-5Y</t>
  </si>
  <si>
    <t>300476-001</t>
  </si>
  <si>
    <t>Unity EdgeConnect BW License, 50Mbps Bandwidth, Per EC Instance, 5 Years</t>
  </si>
  <si>
    <t>EC-BW-50-HA-5Y</t>
  </si>
  <si>
    <t>300476-901</t>
  </si>
  <si>
    <t>Unity EdgeConnect BW High Availability License, 50Mbps Bandwidth, Per EC Instance, 5 Years</t>
  </si>
  <si>
    <t>EC-BW-50-HA-1MO</t>
  </si>
  <si>
    <t>300440-901</t>
  </si>
  <si>
    <t>Unity EdgeConnect BW High Availability License, 50Mbps Bandwidth, Per EC Instance, 1 Month</t>
  </si>
  <si>
    <t>EC-BW-50-HA-1MO-R</t>
  </si>
  <si>
    <t>300446-901R</t>
  </si>
  <si>
    <t>Unity EdgeConnect BW High Availability License, 50Mbps Bandwidth, Per EC Instance, 1 Month Renewal</t>
  </si>
  <si>
    <t>EC-BW-50-HA-1Y</t>
  </si>
  <si>
    <t>300434-901</t>
  </si>
  <si>
    <t>Unity EdgeConnect BW High Availability License, 50Mbps Bandwidth, Per EC Instance, 1 Year</t>
  </si>
  <si>
    <t>EC-BW-50-HA-3Y</t>
  </si>
  <si>
    <t>300464-901</t>
  </si>
  <si>
    <t>Unity EdgeConnect BW High Availability License, 50Mbps Bandwidth, Per EC Instance, 3 Years</t>
  </si>
  <si>
    <t>EC-BW-50-HA-4Y</t>
  </si>
  <si>
    <t>300470-901</t>
  </si>
  <si>
    <t>Unity EdgeConnect BW High Availability License, 50Mbps Bandwidth, Per EC Instance, 4 Years</t>
  </si>
  <si>
    <t>EC-BW-UPG-20-50-HA-1MO</t>
  </si>
  <si>
    <t>300563-901</t>
  </si>
  <si>
    <t>Unity EdgeConnect BW High Availability License, Upgrade 20M to 50M Bandwidth, Per EC Instance, 1 Month</t>
  </si>
  <si>
    <t>EC-BW-200-HA-5Y</t>
  </si>
  <si>
    <t>300477-901</t>
  </si>
  <si>
    <t>Unity EdgeConnect BW High Availability License, 200Mbps Bandwidth, Per EC Instance, 5 Years</t>
  </si>
  <si>
    <t>EC-BW-200-HA-1MO</t>
  </si>
  <si>
    <t>300441-901</t>
  </si>
  <si>
    <t>Unity EdgeConnect BW High Availability License, 200Mbps Bandwidth, Per EC Instance, 1 Month</t>
  </si>
  <si>
    <t>EC-BW-200-HA-1MO-R</t>
  </si>
  <si>
    <t>300447-901R</t>
  </si>
  <si>
    <t>Unity EdgeConnect BW High Availability License, 200Mbps Bandwidth, Per EC Instance, 1 Month Renewal</t>
  </si>
  <si>
    <t>EC-BW-200-HA-1Y</t>
  </si>
  <si>
    <t>300435-901</t>
  </si>
  <si>
    <t>Unity EdgeConnect BW High Availability License, 200Mbps Bandwidth, Per EC Instance, 1 Year</t>
  </si>
  <si>
    <t>EC-BW-200-HA-3Y</t>
  </si>
  <si>
    <t>300465-901</t>
  </si>
  <si>
    <t>Unity EdgeConnect BW High Availability License, 200Mbps Bandwidth, Per EC Instance, 3 Years</t>
  </si>
  <si>
    <t>EC-BW-200-HA-4Y</t>
  </si>
  <si>
    <t>300471-901</t>
  </si>
  <si>
    <t>Unity EdgeConnect BW High Availability License, 200Mbps Bandwidth, Per EC Instance, 4 Years</t>
  </si>
  <si>
    <t>EC-BW-UPG-50-200-HA-1MO</t>
  </si>
  <si>
    <t>300482-901</t>
  </si>
  <si>
    <t>Unity EdgeConnect BW High Availability License, Upgrade 50M to 200M Bandwidth, Per EC Instance, 1 Month</t>
  </si>
  <si>
    <t>EC-BW-UPG-100-200-HA-1MO</t>
  </si>
  <si>
    <t>300554-902</t>
  </si>
  <si>
    <t>Unity EdgeConnect BW High Availability License, Upgrade 100M to 200M Bandwidth, Per EC Instance, 1 Month</t>
  </si>
  <si>
    <t>EC-BW-UPG-20-200-HA-1MO</t>
  </si>
  <si>
    <t>300563-903</t>
  </si>
  <si>
    <t>Unity EdgeConnect BW High Availability License, Upgrade 20M to 200M Bandwidth, Per EC Instance, 1 Month</t>
  </si>
  <si>
    <t>EC-BW-500-HA-4Y</t>
  </si>
  <si>
    <t>300472-901</t>
  </si>
  <si>
    <t>Unity EdgeConnect BW High Availability License, 500Mbps Bandwidth, Per EC Instance, 4 Years</t>
  </si>
  <si>
    <t>EC-BW-500-HA-5Y</t>
  </si>
  <si>
    <t>300478-901</t>
  </si>
  <si>
    <t>Unity EdgeConnect BW High Availability License, 500Mbps Bandwidth, Per EC Instance, 5 Years</t>
  </si>
  <si>
    <t>EC-BW-500-HA-1MO</t>
  </si>
  <si>
    <t>300442-901</t>
  </si>
  <si>
    <t>Unity EdgeConnect BW High Availability License, 500Mbps Bandwidth, Per EC Instance, 1 Month</t>
  </si>
  <si>
    <t>EC-BW-500-HA-1MO-R</t>
  </si>
  <si>
    <t>300448-901R</t>
  </si>
  <si>
    <t>Unity EdgeConnect BW High Availability License, 500Mbps Bandwidth, Per EC Instance, 1 Month Renewal</t>
  </si>
  <si>
    <t>EC-BW-500-HA-1Y</t>
  </si>
  <si>
    <t>300436-901</t>
  </si>
  <si>
    <t>Unity EdgeConnect BW High Availability License, 500Mbps Bandwidth, Per EC Instance, 1 Year</t>
  </si>
  <si>
    <t>EC-BW-500-HA-3Y</t>
  </si>
  <si>
    <t>300466-901</t>
  </si>
  <si>
    <t>Unity EdgeConnect BW High Availability License, 500Mbps Bandwidth, Per EC Instance, 3 Years</t>
  </si>
  <si>
    <t>EC-BW-UPG-50-500-HA-1MO</t>
  </si>
  <si>
    <t>300483-901</t>
  </si>
  <si>
    <t>Unity EdgeConnect BW High Availability License, Upgrade 50M to 500M Bandwidth, Per EC Instance, 1 Month</t>
  </si>
  <si>
    <t>EC-BW-UPG-200-500-HA-1MO</t>
  </si>
  <si>
    <t>300487-901</t>
  </si>
  <si>
    <t>Unity EdgeConnect BW High Availability License, Upgrade 200M to 500M Bandwidth, Per EC Instance, 1 Month</t>
  </si>
  <si>
    <t>EC-BW-UPG-100-500-HA-1MO</t>
  </si>
  <si>
    <t>300554-903</t>
  </si>
  <si>
    <t>Unity EdgeConnect BW High Availability License, Upgrade 100M to 500M Bandwidth, Per EC Instance, 1 Month</t>
  </si>
  <si>
    <t>EC-BW-UPG-20-500-HA-1MO</t>
  </si>
  <si>
    <t>300563-904</t>
  </si>
  <si>
    <t>Unity EdgeConnect BW High Availability License, Upgrade 20M to 500M Bandwidth, Per EC Instance, 1 Month</t>
  </si>
  <si>
    <t>EC-BW-1G-HA-4Y</t>
  </si>
  <si>
    <t>300473-901</t>
  </si>
  <si>
    <t>Unity EdgeConnect BW High Availability License, 1G Bandwidth, Per EC Instance, 4 Years</t>
  </si>
  <si>
    <t>EC-BW-1G-HA-5Y</t>
  </si>
  <si>
    <t>300479-901</t>
  </si>
  <si>
    <t>Unity EdgeConnect BW High Availability License, 1G Bandwidth, Per EC Instance, 5 Years</t>
  </si>
  <si>
    <t>EC-BW-1G-HA-1MO</t>
  </si>
  <si>
    <t>300443-901</t>
  </si>
  <si>
    <t>Unity EdgeConnect BW High Availability License, 1G Bandwidth, Per EC Instance, 1 Month</t>
  </si>
  <si>
    <t>EC-BW-1G-HA-1MO-R</t>
  </si>
  <si>
    <t>300449-901R</t>
  </si>
  <si>
    <t>Unity EdgeConnect BW High Availability License, 1G Bandwidth, Per EC Instance, 1 Month Renewal</t>
  </si>
  <si>
    <t>EC-BW-1G-HA-1Y</t>
  </si>
  <si>
    <t>300437-901</t>
  </si>
  <si>
    <t>Unity EdgeConnect BW High Availability License, 1G Bandwidth, Per EC Instance, 1 Year</t>
  </si>
  <si>
    <t>EC-BW-1G-HA-3Y</t>
  </si>
  <si>
    <t>300467-901</t>
  </si>
  <si>
    <t>Unity EdgeConnect BW High Availability License, 1G Bandwidth, Per EC Instance, 3 Years</t>
  </si>
  <si>
    <t>EC-BW-UPG-50-1G-HA-1MO</t>
  </si>
  <si>
    <t>300484-901</t>
  </si>
  <si>
    <t>Unity EdgeConnect BW High Availability License, Upgrade 50M to 1G Bandwidth, Per EC Instance, 1 Month</t>
  </si>
  <si>
    <t>EC-BW-UPG-200-1G-HA-1MO</t>
  </si>
  <si>
    <t>300488-901</t>
  </si>
  <si>
    <t>Unity EdgeConnect BW High Availability License, Upgrade 200M to 1G Bandwidth, Per EC Instance, 1 Month</t>
  </si>
  <si>
    <t>EC-BW-UPG-500-1G-HA-1MO</t>
  </si>
  <si>
    <t>300491-901</t>
  </si>
  <si>
    <t>Unity EdgeConnect BW High Availability License, Upgrade 500M to 1G Bandwidth, Per EC Instance, 1 Month</t>
  </si>
  <si>
    <t>EC-BW-UPG-100-1G-HA-1MO</t>
  </si>
  <si>
    <t>300554-904</t>
  </si>
  <si>
    <t>Unity EdgeConnect BW High Availability License, Upgrade 100M to 1G Bandwidth, Per EC Instance, 1 Month</t>
  </si>
  <si>
    <t>EC-BW-UPG-20-1G-HA-1MO</t>
  </si>
  <si>
    <t>300563-905</t>
  </si>
  <si>
    <t>Unity EdgeConnect BW High Availability License, Upgrade 20M to 1G Bandwidth, Per EC Instance, 1 Month</t>
  </si>
  <si>
    <t>EC-BW-2G-HA-4Y</t>
  </si>
  <si>
    <t>300474-901</t>
  </si>
  <si>
    <t>Unity EdgeConnect BW High Availability License, 2G Bandwidth, Per EC Instance, 4 Years</t>
  </si>
  <si>
    <t>EC-BW-2G-HA-5Y</t>
  </si>
  <si>
    <t>300480-901</t>
  </si>
  <si>
    <t>Unity EdgeConnect BW High Availability License, 2G Bandwidth, Per EC Instance, 5 Years</t>
  </si>
  <si>
    <t>EC-BW-2G-HA-1Y</t>
  </si>
  <si>
    <t>300438-901</t>
  </si>
  <si>
    <t>Unity EdgeConnect BW High Availability License, 2G Bandwidth, Per EC Instance, 1 Year</t>
  </si>
  <si>
    <t>EC-BW-2G-HA-1MO-R</t>
  </si>
  <si>
    <t>300450-901R</t>
  </si>
  <si>
    <t>Unity EdgeConnect BW High Availability License, 2G Bandwidth, Per EC Instance, 1 Month Renewal</t>
  </si>
  <si>
    <t>EC-BW-UPG-1G-2G-HA-1MO</t>
  </si>
  <si>
    <t>300494-901</t>
  </si>
  <si>
    <t>Unity EdgeConnect BW High Availability License, Upgrade 1G to 2G Bandwidth, Per EC Instance, 1 Month</t>
  </si>
  <si>
    <t>EC-BW-2G-HA-3Y</t>
  </si>
  <si>
    <t>300468-901</t>
  </si>
  <si>
    <t>Unity EdgeConnect BW High Availability License, 2G Bandwidth, Per EC Instance, 3 Years</t>
  </si>
  <si>
    <t>EC-BW-2G-HA-1MO</t>
  </si>
  <si>
    <t>300444-901</t>
  </si>
  <si>
    <t>Unity EdgeConnect BW High Availability License, 2G Bandwidth, Per EC Instance, 1 Month</t>
  </si>
  <si>
    <t>EC-BW-UPG-50-2G-HA-1MO</t>
  </si>
  <si>
    <t>300485-901</t>
  </si>
  <si>
    <t>Unity EdgeConnect BW High Availability License, Upgrade 50M to 2G Bandwidth, Per EC Instance, 1 Month</t>
  </si>
  <si>
    <t>EC-BW-UPG-200-2G-HA-1MO</t>
  </si>
  <si>
    <t>300489-901</t>
  </si>
  <si>
    <t>Unity EdgeConnect BW High Availability License, Upgrade 200M to 2G Bandwidth, Per EC Instance, 1 Month</t>
  </si>
  <si>
    <t>EC-BW-UPG-500-2G-HA-1MO</t>
  </si>
  <si>
    <t>300492-901</t>
  </si>
  <si>
    <t>Unity EdgeConnect BW High Availability License, Upgrade 500M to 2G Bandwidth, Per EC Instance, 1 Month</t>
  </si>
  <si>
    <t>EC-BW-UPG-100-2G-HA-1MO</t>
  </si>
  <si>
    <t>300554-905</t>
  </si>
  <si>
    <t>Unity EdgeConnect BW High Availability License, Upgrade 100M to 2G Bandwidth, Per EC Instance, 1 Month</t>
  </si>
  <si>
    <t>EC-BW-UPG-20-2G-HA-1MO</t>
  </si>
  <si>
    <t>300563-906</t>
  </si>
  <si>
    <t>Unity EdgeConnect BW High Availability License, Upgrade 20M to 2G Bandwidth, Per EC Instance, 1 Month</t>
  </si>
  <si>
    <t>EC-BW-UL-HA-4Y</t>
  </si>
  <si>
    <t>300475-901</t>
  </si>
  <si>
    <t>Unity EdgeConnect BW High Availability License, Unlimited Bandwidth, Per EC Instance, 4 Years</t>
  </si>
  <si>
    <t>EC-BW-UL-HA-5Y</t>
  </si>
  <si>
    <t>300481-901</t>
  </si>
  <si>
    <t>Unity EdgeConnect BW High Availability License, Unlimited Bandwidth, Per EC Instance, 5 Years</t>
  </si>
  <si>
    <t>EC-BW-UL-HA-1MO</t>
  </si>
  <si>
    <t>300445-901</t>
  </si>
  <si>
    <t>Unity EdgeConnect BW High Availability License, Unlimited Bandwidth, Per EC Instance, 1 Month</t>
  </si>
  <si>
    <t>EC-BW-UL-HA-1Y</t>
  </si>
  <si>
    <t>300439-901</t>
  </si>
  <si>
    <t>Unity EdgeConnect BW High Availability License, Unlimited Bandwidth, Per EC Instance, 1 Year</t>
  </si>
  <si>
    <t>EC-BW-UPG-1G-UL-HA-1MO</t>
  </si>
  <si>
    <t>300495-901</t>
  </si>
  <si>
    <t>Unity EdgeConnect BW High Availability License, Upgrade 1G to Unlimited Bandwidth, Per EC Instance, 1 Month</t>
  </si>
  <si>
    <t>EC-BW-UL-HA-3Y</t>
  </si>
  <si>
    <t>300469-901</t>
  </si>
  <si>
    <t>Unity EdgeConnect BW High Availability License, Unlimited Bandwidth, Per EC Instance, 3 Years</t>
  </si>
  <si>
    <t>EC-BW-UL-HA-1MO-R</t>
  </si>
  <si>
    <t>300451-901R</t>
  </si>
  <si>
    <t>Unity EdgeConnect BW High Availability License, Unlimited Bandwidth, Per EC Instance, 1 Month Renewal</t>
  </si>
  <si>
    <t>EC-BW-UPG-50-UL-HA-1MO</t>
  </si>
  <si>
    <t>300486-901</t>
  </si>
  <si>
    <t>Unity EdgeConnect BW High Availability License, Upgrade 50M to Unlimited Bandwidth, Per EC Instance, 1 Month</t>
  </si>
  <si>
    <t>EC-BW-UPG-200-UL-HA-1MO</t>
  </si>
  <si>
    <t>300490-901</t>
  </si>
  <si>
    <t>Unity EdgeConnect BW High Availability License, Upgrade 200M to Unlimited Bandwidth, Per EC Instance, 1 Month</t>
  </si>
  <si>
    <t>EC-BW-UPG-500-UL-HA-1MO</t>
  </si>
  <si>
    <t>300493-901</t>
  </si>
  <si>
    <t>Unity EdgeConnect BW High Availability License, Upgrade 500M to Unlimited Bandwidth, Per EC Instance, 1 Month</t>
  </si>
  <si>
    <t>EC-BW-UPG-2G-UL-HA-1MO</t>
  </si>
  <si>
    <t>300496-901</t>
  </si>
  <si>
    <t>Unity EdgeConnect BW High Availability License, Upgrade 2G to Unlimited Bandwidth, Per EC Instance, 1 Month</t>
  </si>
  <si>
    <t>EC-BW-UPG-100-UL-HA-1MO</t>
  </si>
  <si>
    <t>300554-906</t>
  </si>
  <si>
    <t>Unity EdgeConnect BW High Availability License, Upgrade 100M to Unlimited Bandwidth, Per EC Instance, 1 Month</t>
  </si>
  <si>
    <t>EC-BW-UPG-20-UL-HA-1MO</t>
  </si>
  <si>
    <t>300563-907</t>
  </si>
  <si>
    <t>Unity EdgeConnect BW High Availability License, Upgrade 20M to Unlimited Bandwidth, Per EC Instance, 1 Month</t>
  </si>
  <si>
    <t>EC-BW-100-1Y</t>
  </si>
  <si>
    <t>300547-001</t>
  </si>
  <si>
    <t>Unity EdgeConnect BW License, 100Mbps Bandwidth, Per EC Instance, 1 Year</t>
  </si>
  <si>
    <t>EC-BW-100-3Y</t>
  </si>
  <si>
    <t>300549-001</t>
  </si>
  <si>
    <t>Unity EdgeConnect BW License, 100Mbps Bandwidth, Per EC Instance, 3 Years</t>
  </si>
  <si>
    <t>EC-BW-100-4Y</t>
  </si>
  <si>
    <t>300550-001</t>
  </si>
  <si>
    <t>Unity EdgeConnect BW License, 100Mbps Bandwidth, Per EC Instance, 4 Years</t>
  </si>
  <si>
    <t>EC-BW-100-5Y</t>
  </si>
  <si>
    <t>300551-001</t>
  </si>
  <si>
    <t>Unity EdgeConnect BW License, 100Mbps Bandwidth, Per EC Instance, 5 Years</t>
  </si>
  <si>
    <t>EC-BW-100-1MO</t>
  </si>
  <si>
    <t>300552-001</t>
  </si>
  <si>
    <t>Unity EdgeConnect BW License, 100Mbps Bandwidth, Per EC Instance, 1 Month</t>
  </si>
  <si>
    <t>EC-BW-100-1MO-R</t>
  </si>
  <si>
    <t>300552-001R</t>
  </si>
  <si>
    <t>Unity EdgeConnect BW License, 100Mbps Bandwidth, Per EC Instance, 1 Month Renewal</t>
  </si>
  <si>
    <t>EC-BW-UPG-50-100-1MO</t>
  </si>
  <si>
    <t>300554-001</t>
  </si>
  <si>
    <t>Unity EdgeConnect BW License, Upgrade 50M to 100M Bandwidth, Per EC Instance, 1 Month</t>
  </si>
  <si>
    <t>EC-BW-UPG-20-100-1MO</t>
  </si>
  <si>
    <t>300563-002</t>
  </si>
  <si>
    <t>Unity EdgeConnect BW License, Upgrade 20M to 100M Bandwidth, Per EC Instance, 1 Month</t>
  </si>
  <si>
    <t>EC-BW-100-HA-1Y</t>
  </si>
  <si>
    <t>300547-901</t>
  </si>
  <si>
    <t>Unity EdgeConnect BW High Availability License, 100Mbps Bandwidth, Per EC Instance, 1 Year</t>
  </si>
  <si>
    <t>EC-BW-100-HA-3Y</t>
  </si>
  <si>
    <t>300549-901</t>
  </si>
  <si>
    <t>Unity EdgeConnect BW High Availability License, 100Mbps Bandwidth, Per EC Instance, 3 Years</t>
  </si>
  <si>
    <t>EC-BW-100-HA-4Y</t>
  </si>
  <si>
    <t>300550-901</t>
  </si>
  <si>
    <t>Unity EdgeConnect BW High Availability License, 100Mbps Bandwidth, Per EC Instance, 4 Years</t>
  </si>
  <si>
    <t>EC-BW-100-HA-5Y</t>
  </si>
  <si>
    <t>300551-901</t>
  </si>
  <si>
    <t>Unity EdgeConnect BW High Availability License, 100Mbps Bandwidth, Per EC Instance, 5 Years</t>
  </si>
  <si>
    <t>EC-BW-100-HA-1MO</t>
  </si>
  <si>
    <t>300552-901</t>
  </si>
  <si>
    <t>Unity EdgeConnect BW High Availability License, 100Mbps Bandwidth, Per EC Instance, 1 Month</t>
  </si>
  <si>
    <t>EC-BW-100-HA-1MO-R</t>
  </si>
  <si>
    <t>300552-901R</t>
  </si>
  <si>
    <t>Unity EdgeConnect BW High Availability License, 100Mbps Bandwidth, Per EC Instance, 1 Month Renewal</t>
  </si>
  <si>
    <t>EC-BW-UPG-50-100-HA-1MO</t>
  </si>
  <si>
    <t>300554-901</t>
  </si>
  <si>
    <t>Unity EdgeConnect BW High Availability License, Upgrade 50M to 100M Bandwidth, Per EC Instance, 1 Month</t>
  </si>
  <si>
    <t>EC-BW-UPG-20-100-HA-1MO</t>
  </si>
  <si>
    <t>300563-902</t>
  </si>
  <si>
    <t>Unity EdgeConnect BW High Availability License, Upgrade 20M to 100M Bandwidth, Per EC Instance, 1 Month</t>
  </si>
  <si>
    <t>EC-BW-20-1Y</t>
  </si>
  <si>
    <t>300556-001</t>
  </si>
  <si>
    <t>Unity EdgeConnect BW License, 20Mbps Bandwidth, Per EC Instance, 1 Year</t>
  </si>
  <si>
    <t>EC-BW-20-3Y</t>
  </si>
  <si>
    <t>300558-001</t>
  </si>
  <si>
    <t>Unity EdgeConnect BW License, 20Mbps Bandwidth, Per EC Instance, 3 Years</t>
  </si>
  <si>
    <t>EC-BW-20-4Y</t>
  </si>
  <si>
    <t>300559-001</t>
  </si>
  <si>
    <t>Unity EdgeConnect BW License, 20Mbps Bandwidth, Per EC Instance, 4 Years</t>
  </si>
  <si>
    <t>EC-BW-20-5Y</t>
  </si>
  <si>
    <t>300560-001</t>
  </si>
  <si>
    <t>Unity EdgeConnect BW License, 20Mbps Bandwidth, Per EC Instance, 5 Years</t>
  </si>
  <si>
    <t>EC-BW-20-1MO</t>
  </si>
  <si>
    <t>300561-001</t>
  </si>
  <si>
    <t>Unity EdgeConnect BW License, 20Mbps Bandwidth, Per EC Instance, 1 Month</t>
  </si>
  <si>
    <t>EC-BW-20-1MO-R</t>
  </si>
  <si>
    <t>300561-001R</t>
  </si>
  <si>
    <t>Unity EdgeConnect BW License, 20Mbps Bandwidth, Per EC Instance, 1 Month Renewal</t>
  </si>
  <si>
    <t>EC-BW-20-HA-1Y</t>
  </si>
  <si>
    <t>300556-901</t>
  </si>
  <si>
    <t>Unity EdgeConnect BW High Availability License, 20Mbps Bandwidth, Per EC Instance, 1 Year</t>
  </si>
  <si>
    <t>EC-BW-20-HA-3Y</t>
  </si>
  <si>
    <t>300558-901</t>
  </si>
  <si>
    <t>Unity EdgeConnect BW High Availability License, 20Mbps Bandwidth, Per EC Instance, 3 Years</t>
  </si>
  <si>
    <t>EC-BW-20-HA-4Y</t>
  </si>
  <si>
    <t>300559-901</t>
  </si>
  <si>
    <t>Unity EdgeConnect BW High Availability License, 20Mbps Bandwidth, Per EC Instance, 4 Years</t>
  </si>
  <si>
    <t>EC-BW-20-HA-5Y</t>
  </si>
  <si>
    <t>300560-901</t>
  </si>
  <si>
    <t>Unity EdgeConnect BW High Availability License, 20Mbps Bandwidth, Per EC Instance, 5 Years</t>
  </si>
  <si>
    <t>EC-BW-20-HA-1MO</t>
  </si>
  <si>
    <t>300561-901</t>
  </si>
  <si>
    <t>Unity EdgeConnect BW High Availability License, 20Mbps Bandwidth, Per EC Instance, 1 Month</t>
  </si>
  <si>
    <t>EC-BW-20-HA-1MO-R</t>
  </si>
  <si>
    <t>300561-901R</t>
  </si>
  <si>
    <t>Unity EdgeConnect BW High Availability License, 20Mbps Bandwidth, Per EC Instance, 1 Month Renewal</t>
  </si>
  <si>
    <t>Hardware</t>
  </si>
  <si>
    <t>Discount</t>
  </si>
  <si>
    <t>Net Price</t>
  </si>
  <si>
    <t>Software Subscription</t>
  </si>
  <si>
    <t>none</t>
  </si>
  <si>
    <t>EC-M-H</t>
  </si>
  <si>
    <t>500633-004  </t>
  </si>
  <si>
    <t>EC-L-H</t>
  </si>
  <si>
    <t xml:space="preserve">500639-004  </t>
  </si>
  <si>
    <t>EC-XL-H</t>
  </si>
  <si>
    <t xml:space="preserve">500642-004 </t>
  </si>
  <si>
    <t>EC-M-H-MAINT-1Y</t>
  </si>
  <si>
    <t>Unity EdgeConnect Medium Chassis, EC-M-H, 10x RJ45 10/100/1000, 4x 1/10G Fiber, SFP+ Pluggable, 2x AC PSU (1+1), 2x SSD, 1 Year Maintenance</t>
  </si>
  <si>
    <t>EC-L-H-MAINT-1Y</t>
  </si>
  <si>
    <t>Unity EdgeConnect Large Chassis, EC-L-H, 2x RJ45 10/100/1000, 6x 1/10G Fiber, SFP+ Pluggable, 2x SSD, 2x PSU, 1 Year Maintenance</t>
  </si>
  <si>
    <t>EC-M-H-MAINT-3Y</t>
  </si>
  <si>
    <t>Unity EdgeConnect Medium Chassis, EC-M-H, 10x RJ45 10/100/1000, 4x 1/10G Fiber, SFP+ Pluggable, 2x AC PSU (1+1), 2x SSD, 3 Year Maintenance</t>
  </si>
  <si>
    <t>EC-L-H-MAINT-3Y</t>
  </si>
  <si>
    <t>Unity EdgeConnect Large Chassis, EC-L-H, 2x RJ45 10/100/1000, 6x 1/10G Fiber, SFP+ Pluggable, 2x SSD, 2x PSU, 3 Year Maintenance</t>
  </si>
  <si>
    <t>EC-M-H-MAINT-4Y</t>
  </si>
  <si>
    <t>Unity EdgeConnect Medium Chassis, EC-M-H, 10x RJ45 10/100/1000, 4x 1/10G Fiber, SFP+ Pluggable, 2x AC PSU (1+1), 2x SSD, 4 Year Maintenance</t>
  </si>
  <si>
    <t>EC-L-H-MAINT-4Y</t>
  </si>
  <si>
    <t>Unity EdgeConnect Large Chassis, EC-L-H, 2x RJ45 10/100/1000, 6x 1/10G Fiber, SFP+ Pluggable, 2x SSD, 2x PSU, 4 Year Maintenance</t>
  </si>
  <si>
    <t>EC-M-H-MAINT-5Y</t>
  </si>
  <si>
    <t>300586-005</t>
  </si>
  <si>
    <t>Unity EdgeConnect Medium Chassis, EC-M-H, 10x RJ45 10/100/1000, 4x 1/10G Fiber, SFP+ Pluggable, 2x AC PSU (1+1), 2x SSD, 5 Year Maintenance</t>
  </si>
  <si>
    <t>EC-L-H-MAINT-5Y</t>
  </si>
  <si>
    <t>300587-005</t>
  </si>
  <si>
    <t>Unity EdgeConnect Large Chassis, EC-L-H, 2x RJ45 10/100/1000, 6x 1/10G Fiber, SFP+ Pluggable, 2x SSD, 2x PSU, 5 Year Maintenance</t>
  </si>
  <si>
    <t>EC-M-H-MAINT-1MO</t>
  </si>
  <si>
    <t>Unity EdgeConnect Medium Chassis, EC-M-H, 10x RJ45 10/100/1000, 4x 1/10G Fiber, SFP+ Pluggable, 2x AC PSU (1+1), 2x SSD, 1 Month Maintenance</t>
  </si>
  <si>
    <t>EC-L-H-MAINT-1MO</t>
  </si>
  <si>
    <t>Unity EdgeConnect Large Chassis, EC-L-H, 2x RJ45 10/100/1000, 6x 1/10G Fiber, SFP+ Pluggable, 2x SSD, 2x PSU, 1 Month Maintenance</t>
  </si>
  <si>
    <t>EC-M-H-MAINT-1MO-R</t>
  </si>
  <si>
    <t>Unity EdgeConnect Medium Chassis, EC-M-H, 10x RJ45 10/100/1000, 4x 1/10G Fiber, SFP+ Pluggable, 2x AC PSU (1+1), 2x SSD, 1 Month Maintenance Renewal</t>
  </si>
  <si>
    <t>EC-L-H-MAINT-1MO-R</t>
  </si>
  <si>
    <t>Unity EdgeConnect Large Chassis, EC-L-H, 2x RJ45 10/100/1000, 6x 1/10G Fiber, SFP+ Pluggable, 2x SSD, 2x PSU, 1 Month Maintenance Renewal</t>
  </si>
  <si>
    <t>Unity EdgeConnect Medium Chassis, EC-M-H, 10x RJ45 10/100/1000, 4x 1/10G Fiber, SFP+ Pluggable, 2x AC PSU (1+1), 2x SSD</t>
  </si>
  <si>
    <t>Unity EdgeConnect Large Chassis, EC-L-H, 2x RJ45 10/100/1000, 6x 1/10G Fiber, SFP+ Pluggable, 2x SSD, 2x PSU</t>
  </si>
  <si>
    <t>Unity EdgeConnect Extra-Large Chassis, EC-XL-H, Extended Network Memory, 2x RJ45 10/100/1000, 6x Fiber, 1/10G SFP+ &amp; 10/25G SFP28 Pluggable, 4x SSD, 2x PSU</t>
  </si>
  <si>
    <t>EC-AS-1Y</t>
  </si>
  <si>
    <t>300568-001</t>
  </si>
  <si>
    <t>Unity EdgeConnect Advanced Security License, Standard, Per EC Instance, 1 Year.</t>
  </si>
  <si>
    <t>EC-AS-3Y</t>
  </si>
  <si>
    <t>300568-003</t>
  </si>
  <si>
    <t>Unity EdgeConnect Advanced Security License, Standard, Per EC Instance, 3 Years.</t>
  </si>
  <si>
    <t>EC-AS-4Y</t>
  </si>
  <si>
    <t>300568-004</t>
  </si>
  <si>
    <t>Unity EdgeConnect Advanced Security License, Standard, Per EC Instance, 4 Years.</t>
  </si>
  <si>
    <t>EC-AS-5Y</t>
  </si>
  <si>
    <t>300568-005</t>
  </si>
  <si>
    <t>Unity EdgeConnect Advanced Security License, Standard, Per EC Instance, 5 Years.</t>
  </si>
  <si>
    <t>EC-AS-1MO</t>
  </si>
  <si>
    <t>300570-001</t>
  </si>
  <si>
    <t>Unity EdgeConnect Advanced Security License, Standard, Per EC Instance, 1 Month.</t>
  </si>
  <si>
    <t>EC-AS-1MO-R</t>
  </si>
  <si>
    <t>300570-001R</t>
  </si>
  <si>
    <t>Unity EdgeConnect Advanced Security License, Standard, Per EC Instance, 1 Month Renewal.</t>
  </si>
  <si>
    <t>EC-AS-HA-1MO</t>
  </si>
  <si>
    <t>300570-901</t>
  </si>
  <si>
    <t>Unity EdgeConnect Advanced Security High Availability License, Standard, Per EC Instance, 1 Month.</t>
  </si>
  <si>
    <t>EC-AS-HA-1MO-R</t>
  </si>
  <si>
    <t>300570-901R</t>
  </si>
  <si>
    <t>Unity EdgeConnect Advanced Security High Availability License, Standard, Per EC Instance, 1 Month Renewal.</t>
  </si>
  <si>
    <t>EC-AS-HA-1Y</t>
  </si>
  <si>
    <t>300568-901</t>
  </si>
  <si>
    <t>Unity EdgeConnect Advanced Security High Availability License, Standard, Per EC Instance, 1 Year.</t>
  </si>
  <si>
    <t>EC-AS-HA-3Y</t>
  </si>
  <si>
    <t>300568-903</t>
  </si>
  <si>
    <t>Unity EdgeConnect Advanced Security High Availability License, Standard, Per EC Instance, 3 Years.</t>
  </si>
  <si>
    <t>EC-AS-HA-4Y</t>
  </si>
  <si>
    <t>300568-904</t>
  </si>
  <si>
    <t>Unity EdgeConnect Advanced Security High Availability License, Standard, Per EC Instance, 4 Years.</t>
  </si>
  <si>
    <t>EC-AS-HA-5Y</t>
  </si>
  <si>
    <t>300568-905</t>
  </si>
  <si>
    <t>Unity EdgeConnect Advanced Security High Availability License, Standard, Per EC Instance, 5 Years.</t>
  </si>
  <si>
    <t>EC-AS-UL-1MO</t>
  </si>
  <si>
    <t>300571-001</t>
  </si>
  <si>
    <t>Unity EdgeConnect Advanced Security License, Unlimited, Per EC Instance, 1 Month.</t>
  </si>
  <si>
    <t>EC-AS-UL-1MO-R</t>
  </si>
  <si>
    <t>300571-001R</t>
  </si>
  <si>
    <t>Unity EdgeConnect Advanced Security License, Unlimited, Per EC Instance, 1 Month Renewal.</t>
  </si>
  <si>
    <t>EC-AS-UPG-UL-1MO</t>
  </si>
  <si>
    <t>300572-001</t>
  </si>
  <si>
    <t>Unity EdgeConnect Advanced Security License, Upgrade Standard to Unlimited, Per EC Instance, 1 Month.</t>
  </si>
  <si>
    <t>EC-AS-UL-1Y</t>
  </si>
  <si>
    <t>300569-001</t>
  </si>
  <si>
    <t>Unity EdgeConnect Advanced Security License, Unlimited, Per EC Instance, 1 Year.</t>
  </si>
  <si>
    <t>EC-AS-UL-3Y</t>
  </si>
  <si>
    <t>300569-003</t>
  </si>
  <si>
    <t>Unity EdgeConnect Advanced Security License, Unlimited, Per EC Instance, 3 Years.</t>
  </si>
  <si>
    <t>EC-AS-UL-4Y</t>
  </si>
  <si>
    <t>300569-004</t>
  </si>
  <si>
    <t>Unity EdgeConnect Advanced Security License, Unlimited, Per EC Instance, 4 Years.</t>
  </si>
  <si>
    <t>EC-AS-UL-5Y</t>
  </si>
  <si>
    <t>300569-005</t>
  </si>
  <si>
    <t>Unity EdgeConnect Advanced Security License, Unlimited, Per EC Instance, 5 Years.</t>
  </si>
  <si>
    <t>EC-AS-UL-HA-1MO</t>
  </si>
  <si>
    <t>300571-901</t>
  </si>
  <si>
    <t>Unity EdgeConnect Advanced Security High Availability License, Unlimited, Per EC Instance, 1 Month.</t>
  </si>
  <si>
    <t>EC-AS-UL-HA-1MO-R</t>
  </si>
  <si>
    <t>300571-901R</t>
  </si>
  <si>
    <t>Unity EdgeConnect Advanced Security High Availability License, Unlimited, Per EC Instance, 1 Month Renewal.</t>
  </si>
  <si>
    <t>EC-AS-UPG-UL-HA-1MO</t>
  </si>
  <si>
    <t>300572-901</t>
  </si>
  <si>
    <t>Unity EdgeConnect Advanced Security High Availability License, Upgrade Standard to Unlimited, Per EC Instance, 1 Month.</t>
  </si>
  <si>
    <t>EC-AS-UL-HA-1Y</t>
  </si>
  <si>
    <t>300569-901</t>
  </si>
  <si>
    <t>Unity EdgeConnect Advanced Security High Availability License, Unlimited, Per EC Instance, 1 Year.</t>
  </si>
  <si>
    <t>EC-AS-UL-HA-3Y</t>
  </si>
  <si>
    <t>300569-903</t>
  </si>
  <si>
    <t>Unity EdgeConnect Advanced Security High Availability License, Unlimited, Per EC Instance, 3 Years.</t>
  </si>
  <si>
    <t>EC-AS-UL-HA-4Y</t>
  </si>
  <si>
    <t>300569-904</t>
  </si>
  <si>
    <t>Unity EdgeConnect Advanced Security High Availability License, Unlimited, Per EC Instance, 4 Years.</t>
  </si>
  <si>
    <t>EC-AS-UL-HA-5Y</t>
  </si>
  <si>
    <t>300569-905</t>
  </si>
  <si>
    <t>Unity EdgeConnect Advanced Security High Availability License, Unlimited, Per EC Instance, 5 Years.</t>
  </si>
  <si>
    <t>EC-L-P-MAINT-1MO-R</t>
  </si>
  <si>
    <t>300330-002R</t>
  </si>
  <si>
    <t>Unity EdgeConnect Large Chassis, 6x RJ45 10/100/1000, 2x 1/10G Fiber, SFP+ Pluggable, 2x SSD, 2x PSU, 1 Month Maintenance Renewal</t>
  </si>
  <si>
    <t>EC-XL-P-MAINT-1MO-R</t>
  </si>
  <si>
    <t>300334-002R</t>
  </si>
  <si>
    <t>Unity EdgeConnect Extra-Large Chassis, 2x RJ45 10/100/1000, 4x 1/10G Fiber, SFP+ Pluggable, 2x SSD, 2x PSU, 1 Month Maintenance Renewal</t>
  </si>
  <si>
    <t>EC-M-P-MAINT-1MO-R</t>
  </si>
  <si>
    <t>300327-002R</t>
  </si>
  <si>
    <t>Unity EdgeConnect Medium-P Chassis, 6x RJ45 10/100/1000, 2x 1/10G Fiber, SFP+ Pluggable, 2x SSD, 2x PSU, 1 Month Maintenance Renewal</t>
  </si>
  <si>
    <t>500661-004</t>
  </si>
  <si>
    <t>Aruba EdgeConnect 10104, 4x RJ45 10/100/1000</t>
  </si>
  <si>
    <t>EC-10104</t>
  </si>
  <si>
    <t>EC-XL-H-10G</t>
  </si>
  <si>
    <t>500679-004</t>
  </si>
  <si>
    <t>Aruba EdgeConnect Extra-Large Chassis, EC-XL-H-10G, Extended Network Memory, 2x RJ45 10/100/1000, 6x Fiber, 1/10G SFP+ Pluggable, 2x SSD, 2x NVMe, 2x PSU. Rails included.</t>
  </si>
  <si>
    <t>EC-10104-MAINT-5Y</t>
  </si>
  <si>
    <t>300598-005</t>
  </si>
  <si>
    <t>Aruba EdgeConnect 10104, 4x RJ45 10/100/1000, 5 Year Maintenance</t>
  </si>
  <si>
    <t>EC-10104-MAINT-4Y</t>
  </si>
  <si>
    <t>300598-004</t>
  </si>
  <si>
    <t>Aruba EdgeConnect 10104, 4x RJ45 10/100/1000, 4 Year Maintenance</t>
  </si>
  <si>
    <t>EC-10104-MAINT-3Y</t>
  </si>
  <si>
    <t>300598-003</t>
  </si>
  <si>
    <t>Aruba EdgeConnect 10104, 4x RJ45 10/100/1000, 3 Year Maintenance</t>
  </si>
  <si>
    <t>EC-10104-MAINT-2Y</t>
  </si>
  <si>
    <t>300598-002</t>
  </si>
  <si>
    <t>Aruba EdgeConnect 10104, 4x RJ45 10/100/1000, 2 Year Maintenance.</t>
  </si>
  <si>
    <t>EC-10104-MAINT-1Y</t>
  </si>
  <si>
    <t>300598-001</t>
  </si>
  <si>
    <t>Aruba EdgeConnect 10104, 4x RJ45 10/100/1000, 1 Year Maintenance</t>
  </si>
  <si>
    <t>EC-10104-MAINT-1MO</t>
  </si>
  <si>
    <t>300599-001</t>
  </si>
  <si>
    <t>Aruba EdgeConnect 10104, 4x RJ45 10/100/1000, 1 Month Maintenance</t>
  </si>
  <si>
    <t>EC-S-P-MAINT-2Y</t>
  </si>
  <si>
    <t>300565-003</t>
  </si>
  <si>
    <t>Unity EdgeConnect Small-P Chassis, 10x RJ45 10/100/1000, 4x 1/10G Fiber, SFP+ Pluggable, 1x AC PSU (2x PSU capable), 2x SSD, 2 Year Maintenance</t>
  </si>
  <si>
    <t>EC-XS-MAINT-2Y</t>
  </si>
  <si>
    <t>300325-003</t>
  </si>
  <si>
    <t>Unity EdgeConnect Extra-Small Chassis, 6x RJ45 10/100/1000, 2 Year Maintenance</t>
  </si>
  <si>
    <t>EC-XL-H-10G-MAINT-5Y</t>
  </si>
  <si>
    <t>300603-005</t>
  </si>
  <si>
    <t>Aruba EdgeConnect Extra-Large Chassis, EC-XL-H-10G, Extended Network Memory, 2x RJ45 10/100/1000, 6x Fiber, 1/10G SFP+ Pluggable, 4x SSD, 2x PSU, 5 Year Maintenance</t>
  </si>
  <si>
    <t>EC-XL-H-10G-MAINT-4Y</t>
  </si>
  <si>
    <t>300603-004</t>
  </si>
  <si>
    <t>Aruba EdgeConnect Extra-Large Chassis, EC-XL-H-10G, Extended Network Memory, 2x RJ45 10/100/1000, 6x Fiber, 1/10G SFP+ Pluggable, 4x SSD, 2x PSU, 4 Year Maintenance</t>
  </si>
  <si>
    <t>EC-XL-H-10G-MAINT-3Y</t>
  </si>
  <si>
    <t>300603-003</t>
  </si>
  <si>
    <t>Aruba EdgeConnect Extra-Large Chassis, EC-XL-H-10G, Extended Network Memory, 2x RJ45 10/100/1000, 6x Fiber, 1/10G SFP+ Pluggable, 4x SSD, 2x PSU, 3 Year Maintenance</t>
  </si>
  <si>
    <t>EC-XL-H-10G-MAINT-2Y</t>
  </si>
  <si>
    <t>300603-002</t>
  </si>
  <si>
    <t>Aruba EdgeConnect Extra-Large Chassis, EC-XL-H-10G, Extended Network Memory, 2x RJ45 10/100/1000, 6x Fiber, 1/10G SFP+ Pluggable, 4x SSD, 2x PSU, 2 Year Maintenance</t>
  </si>
  <si>
    <t>EC-XL-H-10G-MAINT-1Y</t>
  </si>
  <si>
    <t>300603-001</t>
  </si>
  <si>
    <t>Aruba EdgeConnect Extra-Large Chassis, EC-XL-H-10G, Extended Network Memory, 2x RJ45 10/100/1000, 6x Fiber, 1/10G SFP+ Pluggable, 4x SSD, 2x PSU, 1 Year Maintenance</t>
  </si>
  <si>
    <t>EC-XL-H-10G-MAINT-1MO</t>
  </si>
  <si>
    <t>300602-001</t>
  </si>
  <si>
    <t>Aruba EdgeConnect Extra-Large Chassis, EC-XL-H-10G, Extended Network Memory, 2x RJ45 10/100/1000, 6x Fiber, 1/10G SFP+ Pluggable, 4x SSD, 2x PSU, 1 Month Maintenance</t>
  </si>
  <si>
    <t>300589-001</t>
  </si>
  <si>
    <t>300587-004</t>
  </si>
  <si>
    <t>EC-L-H-MAINT-2Y</t>
  </si>
  <si>
    <t>300587-002</t>
  </si>
  <si>
    <t>Unity EdgeConnect Large Chassis, EC-L-H, 2x RJ45 10/100/1000, 6x 1/10G Fiber, SFP+ Pluggable, 2x SSD, 2x PSU, 2 Year Maintenance</t>
  </si>
  <si>
    <t>EC-M-H-MAINT-2Y</t>
  </si>
  <si>
    <t>300586-002</t>
  </si>
  <si>
    <t>Unity EdgeConnect Medium Chassis, EC-M-H, 10x RJ45 10/100/1000, 4x 1/10G Fiber, SFP+ Pluggable, 2x AC PSU (1+1), 2x SSD, 2 Year Maintenance</t>
  </si>
  <si>
    <t>300587-003</t>
  </si>
  <si>
    <t>300586-004</t>
  </si>
  <si>
    <t>300590-001</t>
  </si>
  <si>
    <t>300586-003</t>
  </si>
  <si>
    <t>300586-001</t>
  </si>
  <si>
    <t>300587-001</t>
  </si>
  <si>
    <t>EC-S-MAINT-1MO</t>
  </si>
  <si>
    <t>300326-002</t>
  </si>
  <si>
    <t>Unity EdgeConnect Small Chassis, 8x RJ45 10/100/1000, 1 Month Maintenance</t>
  </si>
  <si>
    <t>EC-L-P-MAINT-1MO</t>
  </si>
  <si>
    <t>300330-002</t>
  </si>
  <si>
    <t>Unity EdgeConnect Large Chassis, 6x RJ45 10/100/1000, 2x 1/10G Fiber, SFP+ Pluggable, 2x SSD, 2x PSU, 1 Month Maintenance</t>
  </si>
  <si>
    <t>EC-L-B-NM-MAINT-3Y</t>
  </si>
  <si>
    <t>300331-004</t>
  </si>
  <si>
    <t>Unity EdgeConnect Large Chassis, Extended Network Memory, 6x RJ45 10/100/1000, 2x 1/10G SR Fiber, Fail-to-Glass Bypass, 8x SSD, 2x PSU, 3 Year Maintenance</t>
  </si>
  <si>
    <t>300101-202R</t>
  </si>
  <si>
    <t>300102-201R</t>
  </si>
  <si>
    <t>300129-202R</t>
  </si>
  <si>
    <t>300055-201R</t>
  </si>
  <si>
    <t>Silver Peak : 1MTH - GOLD</t>
  </si>
  <si>
    <t>Silver Peak : 1MTH - PLATINUM</t>
  </si>
  <si>
    <t>EC-10104-MAINT-1MO-R</t>
  </si>
  <si>
    <t>300599-001R</t>
  </si>
  <si>
    <t>Aruba EdgeConnect 10104, 4x RJ45 10/100/1000, 1 Month Maintenance Renewal</t>
  </si>
  <si>
    <t>EC-XL-H-10G-MAINT-1MO-R</t>
  </si>
  <si>
    <t>300602-001R</t>
  </si>
  <si>
    <t>Aruba EdgeConnect Extra-Large Chassis, EC-XL-H-10G, Extended Network Memory, 2x RJ45 10/100/1000, 6x Fiber, 1/10G SFP+ Pluggable, 4x SSD, 2x PSU, 1 Month Maintenance Renewal</t>
  </si>
  <si>
    <t>300590-001R</t>
  </si>
  <si>
    <t>300589-001R</t>
  </si>
  <si>
    <t>EC-S-MAINT-1MO-R</t>
  </si>
  <si>
    <t>300326-002R</t>
  </si>
  <si>
    <t>Unity EdgeConnect Small Chassis, 8x RJ45 10/100/1000, 1 Month Maintenance Renewal</t>
  </si>
  <si>
    <t>EC-M-B-MAINT-1MO-R</t>
  </si>
  <si>
    <t>300328-002R</t>
  </si>
  <si>
    <t>Unity EdgeConnect Medium-B Chassis, 6x RJ45 10/100/1000, 2x 1/10G SR Fiber, Fail-to-Glass Bypass, 2x SSD, 2x PSU, 1 Month Maintenance Renewal</t>
  </si>
  <si>
    <t>EC-L-B-MAINT-1MO-R</t>
  </si>
  <si>
    <t>300329-002R</t>
  </si>
  <si>
    <t>Unity EdgeConnect Large Chassis, 6x RJ45 10/100/1000, 2x 1/10G SR Fiber, Fail-to-Glass Bypass, 2x SSD, 2x PSU, 1 Month Maintenance Renewal</t>
  </si>
  <si>
    <t>EC-L-B-NM-MAINT-1MO-R</t>
  </si>
  <si>
    <t>300331-002R</t>
  </si>
  <si>
    <t>Unity EdgeConnect Large Chassis, Extended Network Memory, 6x RJ45 10/100/1000, 2x 1/10G SR Fiber, Fail-to-Glass Bypass, 8x SSD, 2x PSU, 1 Month Maintenance Renewal</t>
  </si>
  <si>
    <t>EC-L-P-NM-MAINT-1MO-R</t>
  </si>
  <si>
    <t>300332-002R</t>
  </si>
  <si>
    <t>Unity EdgeConnect Large Chassis, Extended Network Memory, 6x RJ45 10/100/1000, 2x 1/10G Fiber, SFP+ Pluggable, 8x SSD, 2x PSU, 1 Month Maintenance Renewal</t>
  </si>
  <si>
    <t>EC-XL-B-MAINT-1MO-R</t>
  </si>
  <si>
    <t>300333-002R</t>
  </si>
  <si>
    <t>Unity EdgeConnect Extra-Large Chassis, 2x RJ45 10/100/1000, 4x 1/10G SR Fiber, Fail-to-Glass Bypass, 2x SSD, 2x PSU, 1 Month Maintenance Renewal</t>
  </si>
  <si>
    <t>EC-XL-B-NM-MAINT-1MO-R</t>
  </si>
  <si>
    <t>300335-002R</t>
  </si>
  <si>
    <t>Unity EdgeConnect Extra-Large Chassis, Extended Network Memory, 2x RJ45 10/100/1000, 4x 1/10G SR Fiber, Fail-to-Glass Bypass, 2x SSD, 4x PCIe Flash, 2x PSU, 1 Month Maintenance Renewal</t>
  </si>
  <si>
    <t>EC-XL-P-NM-MAINT-1MO-R</t>
  </si>
  <si>
    <t>300336-002R</t>
  </si>
  <si>
    <t>Unity EdgeConnect Extra-Large Chassis, Extended Network Memory, 2x RJ45 10/100/1000, 4x 1/10G Fiber, SFP+ Pluggable, 2x SSD, 4x PCIe Flash, 2x PSU, 1 Month Maintenance Renewal</t>
  </si>
  <si>
    <t>EC-M-MAINT-1MO-R</t>
  </si>
  <si>
    <t>300341-002R</t>
  </si>
  <si>
    <t>Unity EdgeConnect Medium Chassis, 6x RJ45 10/100/1000, 2x 1/10G SR Fiber, 2x SSD, 2x PSU, 1 Month Maintenance Renewal</t>
  </si>
  <si>
    <t>EC-L-MAINT-1MO-R</t>
  </si>
  <si>
    <t>300337-002R</t>
  </si>
  <si>
    <t>Unity EdgeConnect Large Chassis, 6x RJ45 10/100/1000, 2x 1/10G SR Fiber, 2x SSD, 2x PSU, 1 Month Maintenance Renewal</t>
  </si>
  <si>
    <t>EC-L-NM-MAINT-1MO-R</t>
  </si>
  <si>
    <t>300338-002R</t>
  </si>
  <si>
    <t>Unity EdgeConnect Large Chassis, Extended Network Memory, 6x RJ45 10/100/1000, 2x 1/10G SR Fiber, 8x SSD, 2x PSU, 1 Month Maintenance Renewal</t>
  </si>
  <si>
    <t>EC-XL-MAINT-1MO-R</t>
  </si>
  <si>
    <t>300339-002R</t>
  </si>
  <si>
    <t>Unity EdgeConnect Extra-Large Chassis, 2x RJ45 10/100/1000, 4x 1/10G SR Fiber, 2x SSD, 2x PSU, 1 Month Maintenance Renewal</t>
  </si>
  <si>
    <t>EC-XL-NM-MAINT-1MO-R</t>
  </si>
  <si>
    <t>300340-002R</t>
  </si>
  <si>
    <t>Unity EdgeConnect Extra-Large Chassis, Extended Network Memory, 2x RJ45 10/100/1000, 4x 1/10G SR Fiber, 2x SSD, 4x PCIe Flash, 2x PSU, 1 Month Maintenance Renewal</t>
  </si>
  <si>
    <t xml:space="preserve">VRX-2 </t>
  </si>
  <si>
    <t xml:space="preserve">VRX-4 </t>
  </si>
  <si>
    <t xml:space="preserve">VRX-6 </t>
  </si>
  <si>
    <t xml:space="preserve">VX-2000 </t>
  </si>
  <si>
    <t>EC-XS-FIPS-MAINT-1Y</t>
  </si>
  <si>
    <t>300413-001</t>
  </si>
  <si>
    <t>Unity EdgeConnect Extra-Small Chassis, FIPS certified, 6x RJ45 10/100/1000, 1 Year Maintenance</t>
  </si>
  <si>
    <t>EC-XS-FIPS-MAINT-2Y</t>
  </si>
  <si>
    <t>300416-001</t>
  </si>
  <si>
    <t>Unity EdgeConnect Extra-Small Chassis, FIPS certified, 6x RJ45 10/100/1000, 2 Year Maintenance</t>
  </si>
  <si>
    <t>EC-XS-FIPS-MAINT-3Y</t>
  </si>
  <si>
    <t>300419-001</t>
  </si>
  <si>
    <t>Unity EdgeConnect Extra-Small Chassis, FIPS certified, 6x RJ45 10/100/1000, 3 Year Maintenance</t>
  </si>
  <si>
    <t>EC-XS-FIPS-MAINT-4Y</t>
  </si>
  <si>
    <t>300422-001</t>
  </si>
  <si>
    <t>Unity EdgeConnect Extra-Small Chassis, FIPS certified, 6x RJ45 10/100/1000, 4 Year Maintenance</t>
  </si>
  <si>
    <t>EC-XS-FIPS-MAINT-5Y</t>
  </si>
  <si>
    <t>300425-001</t>
  </si>
  <si>
    <t>Unity EdgeConnect Extra-Small Chassis, FIPS certified, 6x RJ45 10/100/1000, 5 Year Maintenance</t>
  </si>
  <si>
    <t>EC-XS-FIPS-MAINT-1MO</t>
  </si>
  <si>
    <t>300428-001</t>
  </si>
  <si>
    <t>Unity EdgeConnect Extra-Small Chassis, FIPS certified, 6x RJ45 10/100/1000, 1 Month Maintenance</t>
  </si>
  <si>
    <t>EC-M-P-FIPS-MAINT-1MO</t>
  </si>
  <si>
    <t>300429-001</t>
  </si>
  <si>
    <t>Unity EdgeConnect Medium-P Chassis, FIPS certified,  6x RJ45 10/100/1000, 2x 1/10G Fiber, SFP+ Pluggable, 2x SSD, 2x PSU, 1 Month Maintenance</t>
  </si>
  <si>
    <t>EC-10106</t>
  </si>
  <si>
    <t>500739-004</t>
  </si>
  <si>
    <t>HPE Aruba Networking  EdgeConnect 10106, 2x PoE 2x combo 2x SFP+ THIS SKU IS NOT CURRENTLY ORDERABLE AND IS BEING INCLUDED FOR BUDGETARY PURPOSES ONLY</t>
  </si>
  <si>
    <t>EC-10106-MAINT-1Y</t>
  </si>
  <si>
    <t>300918-001</t>
  </si>
  <si>
    <t>HPE Aruba Networking EdgeConnect 10106, 2x PoE 2x combo 2x SFP, 1 Year Maintenance THIS SKU IS NOT CURRENTLY ORDERABLE AND IS BEING INCLUDED FOR BUDGETARY PURPOSES ONLY</t>
  </si>
  <si>
    <t>EC-10106-MAINT-1MO</t>
  </si>
  <si>
    <t>300919-001</t>
  </si>
  <si>
    <t>HPE Aruba Networking EdgeConnect 10106, 2x PoE 2x combo 2x SFP, 1 Month Maintenance THIS SKU IS NOT CURRENTLY ORDERABLE AND IS BEING INCLUDED FOR BUDGETARY PURPOSES ONLY</t>
  </si>
  <si>
    <t>EC-XL-H-MAINT-5Y</t>
  </si>
  <si>
    <t>300588-005</t>
  </si>
  <si>
    <t>Unity EdgeConnect Extra-Large Chassis, EC-XL-H, Extended Network Memory, 2x RJ45 10/100/1000, 6x Fiber, 1/10G SFP+ &amp; 10/25G SFP28 Pluggable, 4x SSD, 2x PSU, 5 Year Maintenance</t>
  </si>
  <si>
    <t>EC-XS-MAINT-1MO</t>
  </si>
  <si>
    <t>300325-002</t>
  </si>
  <si>
    <t>Unity EdgeConnect Extra-Small Chassis, 6x RJ45 10/100/1000, 1 Month Maintenance</t>
  </si>
  <si>
    <t>EC-XL-H-MAINT-4Y</t>
  </si>
  <si>
    <t>300588-004</t>
  </si>
  <si>
    <t>Unity EdgeConnect Extra-Large Chassis, EC-XL-H, Extended Network Memory, 2x RJ45 10/100/1000, 6x Fiber, 1/10G SFP+ &amp; 10/25G SFP28 Pluggable, 4x SSD, 2x PSU, 4 Year Maintenance</t>
  </si>
  <si>
    <t>EC-XL-H-MAINT-3Y</t>
  </si>
  <si>
    <t>300588-003</t>
  </si>
  <si>
    <t>Unity EdgeConnect Extra-Large Chassis, EC-XL-H, Extended Network Memory, 2x RJ45 10/100/1000, 6x Fiber, 1/10G SFP+ &amp; 10/25G SFP28 Pluggable, 4x SSD, 2x PSU, 3 Year Maintenance</t>
  </si>
  <si>
    <t>EC-XL-H-MAINT-2Y</t>
  </si>
  <si>
    <t>300588-002</t>
  </si>
  <si>
    <t>Unity EdgeConnect Extra-Large Chassis, EC-XL-H, Extended Network Memory, 2x RJ45 10/100/1000, 6x Fiber, 1/10G SFP+ &amp; 10/25G SFP28 Pluggable, 4x SSD, 2x PSU, 2 Year Maintenance</t>
  </si>
  <si>
    <t>EC-XL-H-MAINT-1Y</t>
  </si>
  <si>
    <t>300588-001</t>
  </si>
  <si>
    <t>Unity EdgeConnect Extra-Large Chassis, EC-XL-H, Extended Network Memory, 2x RJ45 10/100/1000, 6x Fiber, 1/10G SFP+ &amp; 10/25G SFP28 Pluggable, 4x SSD, 2x PSU, 1 Year Maintenance</t>
  </si>
  <si>
    <t>EC-US-MAINT-5Y</t>
  </si>
  <si>
    <t>300324-006</t>
  </si>
  <si>
    <t>Unity EdgeConnect Ultra-Small Chassis, 3x RJ45 10/100/1000, 5 Year Maintenance</t>
  </si>
  <si>
    <t>EC-US-MAINT-4Y</t>
  </si>
  <si>
    <t>300324-005</t>
  </si>
  <si>
    <t>Unity EdgeConnect Ultra-Small Chassis, 3x RJ45 10/100/1000, 4 Year Maintenance</t>
  </si>
  <si>
    <t>EC-US-MAINT-3Y</t>
  </si>
  <si>
    <t>300324-004</t>
  </si>
  <si>
    <t>Unity EdgeConnect Ultra-Small Chassis, 3x RJ45 10/100/1000, 3 Year Maintenance</t>
  </si>
  <si>
    <t>EC-US-MAINT-2Y</t>
  </si>
  <si>
    <t>300324-003</t>
  </si>
  <si>
    <t>Unity EdgeConnect Ultra-Small Chassis, 3x RJ45 10/100/1000, 2 Year Maintenance</t>
  </si>
  <si>
    <t>EC-US-MAINT-1Y</t>
  </si>
  <si>
    <t>300324-001</t>
  </si>
  <si>
    <t>Unity EdgeConnect Ultra-Small Chassis, 3x RJ45 10/100/1000, 1 Year Maintenance</t>
  </si>
  <si>
    <t>EC-US-MAINT-1MO-R</t>
  </si>
  <si>
    <t>300324-002R</t>
  </si>
  <si>
    <t>Unity EdgeConnect Ultra-Small Chassis, 3x RJ45 10/100/1000, 1 Month Maintenance Renewal</t>
  </si>
  <si>
    <t>EC-US-MAINT-1MO</t>
  </si>
  <si>
    <t>300324-002</t>
  </si>
  <si>
    <t>Unity EdgeConnect Ultra-Small Chassis, 3x RJ45 10/100/1000, 1 Month Maintenance</t>
  </si>
  <si>
    <t>EC-XL-H-MAINT-1MO-R</t>
  </si>
  <si>
    <t>300591-001R</t>
  </si>
  <si>
    <t>Unity EdgeConnect Extra-Large Chassis, EC-XL-H, Extended Network Memory, 2x RJ45 10/100/1000, 6x Fiber, 1/10G SFP+ &amp; 10/25G SFP28 Pluggable, 4x SSD, 2x PSU, 1 Month Maintenance Renewal</t>
  </si>
  <si>
    <t>EC-XL-H-MAINT-1MO</t>
  </si>
  <si>
    <t>300591-001</t>
  </si>
  <si>
    <t>Unity EdgeConnect Extra-Large Chassis, EC-XL-H, Extended Network Memory, 2x RJ45 10/100/1000, 6x Fiber, 1/10G SFP+ &amp; 10/25G SFP28 Pluggable, 4x SSD, 2x PSU, 1 Month Maintenance</t>
  </si>
  <si>
    <t>EC-ADV-AAS-20M-1MO</t>
  </si>
  <si>
    <t>EC-ADV-AAS-20M-1Y</t>
  </si>
  <si>
    <t>EC-ADV-AAS-20M-2Y</t>
  </si>
  <si>
    <t>EC-ADV-AAS-20M-3Y</t>
  </si>
  <si>
    <t>EC-ADV-AAS-20M-4Y</t>
  </si>
  <si>
    <t>EC-ADV-AAS-20M-5Y</t>
  </si>
  <si>
    <t>EC-ADV-AAS-20M-HA-1MO</t>
  </si>
  <si>
    <t>EC-ADV-AAS-20M-HA-1Y</t>
  </si>
  <si>
    <t>EC-ADV-AAS-20M-HA-2Y</t>
  </si>
  <si>
    <t>EC-ADV-AAS-20M-HA-3Y</t>
  </si>
  <si>
    <t>EC-ADV-AAS-20M-HA-4Y</t>
  </si>
  <si>
    <t>EC-ADV-AAS-20M-HA-5Y</t>
  </si>
  <si>
    <t>EC-ADV-AAS-50M-1MO</t>
  </si>
  <si>
    <t>EC-ADV-AAS-50M-1Y</t>
  </si>
  <si>
    <t>EC-ADV-AAS-50M-2Y</t>
  </si>
  <si>
    <t>EC-ADV-AAS-50M-3Y</t>
  </si>
  <si>
    <t>EC-ADV-AAS-50M-4Y</t>
  </si>
  <si>
    <t>EC-ADV-AAS-50M-5Y</t>
  </si>
  <si>
    <t>EC-ADV-AAS-50M-HA-1MO</t>
  </si>
  <si>
    <t>EC-ADV-AAS-50M-HA-1Y</t>
  </si>
  <si>
    <t>EC-ADV-AAS-50M-HA-2Y</t>
  </si>
  <si>
    <t>EC-ADV-AAS-50M-HA-3Y</t>
  </si>
  <si>
    <t>EC-ADV-AAS-50M-HA-4Y</t>
  </si>
  <si>
    <t>EC-ADV-AAS-50M-HA-5Y</t>
  </si>
  <si>
    <t>EC-ADV-AAS-100M-1MO</t>
  </si>
  <si>
    <t>EC-ADV-AAS-100M-1Y</t>
  </si>
  <si>
    <t>EC-ADV-AAS-100M-2Y</t>
  </si>
  <si>
    <t>EC-ADV-AAS-100M-3Y</t>
  </si>
  <si>
    <t>EC-ADV-AAS-100M-4Y</t>
  </si>
  <si>
    <t>EC-ADV-AAS-100M-5Y</t>
  </si>
  <si>
    <t>EC-ADV-AAS-100M-HA-1MO</t>
  </si>
  <si>
    <t>EC-ADV-AAS-100M-HA-1Y</t>
  </si>
  <si>
    <t>EC-ADV-AAS-100M-HA-2Y</t>
  </si>
  <si>
    <t>EC-ADV-AAS-100M-HA-3Y</t>
  </si>
  <si>
    <t>EC-ADV-AAS-100M-HA-4Y</t>
  </si>
  <si>
    <t>EC-ADV-AAS-100M-HA-5Y</t>
  </si>
  <si>
    <t>EC-ADV-AAS-200M-1MO</t>
  </si>
  <si>
    <t>EC-ADV-AAS-200M-1Y</t>
  </si>
  <si>
    <t>EC-ADV-AAS-200M-2Y</t>
  </si>
  <si>
    <t>EC-ADV-AAS-200M-3Y</t>
  </si>
  <si>
    <t>EC-ADV-AAS-200M-4Y</t>
  </si>
  <si>
    <t>EC-ADV-AAS-200M-5Y</t>
  </si>
  <si>
    <t>EC-ADV-AAS-200M-HA-1MO</t>
  </si>
  <si>
    <t>EC-ADV-AAS-200M-HA-1Y</t>
  </si>
  <si>
    <t>EC-ADV-AAS-200M-HA-2Y</t>
  </si>
  <si>
    <t>EC-ADV-AAS-200M-HA-3Y</t>
  </si>
  <si>
    <t>EC-ADV-AAS-200M-HA-4Y</t>
  </si>
  <si>
    <t>EC-ADV-AAS-200M-HA-5Y</t>
  </si>
  <si>
    <t>EC-ADV-AAS-500M-1MO</t>
  </si>
  <si>
    <t>EC-ADV-AAS-500M-1Y</t>
  </si>
  <si>
    <t>EC-ADV-AAS-500M-2Y</t>
  </si>
  <si>
    <t>EC-ADV-AAS-500M-3Y</t>
  </si>
  <si>
    <t>EC-ADV-AAS-500M-4Y</t>
  </si>
  <si>
    <t>EC-ADV-AAS-500M-5Y</t>
  </si>
  <si>
    <t>EC-ADV-AAS-500M-HA-1MO</t>
  </si>
  <si>
    <t>EC-ADV-AAS-500M-HA-1Y</t>
  </si>
  <si>
    <t>EC-ADV-AAS-500M-HA-2Y</t>
  </si>
  <si>
    <t>EC-ADV-AAS-500M-HA-3Y</t>
  </si>
  <si>
    <t>EC-ADV-AAS-500M-HA-4Y</t>
  </si>
  <si>
    <t>EC-ADV-AAS-500M-HA-5Y</t>
  </si>
  <si>
    <t>EC-ADV-AAS-1G-1MO</t>
  </si>
  <si>
    <t>EC-ADV-AAS-1G-1Y</t>
  </si>
  <si>
    <t>EC-ADV-AAS-1G-2Y</t>
  </si>
  <si>
    <t>EC-ADV-AAS-1G-3Y</t>
  </si>
  <si>
    <t>EC-ADV-AAS-1G-4Y</t>
  </si>
  <si>
    <t>EC-ADV-AAS-1G-5Y</t>
  </si>
  <si>
    <t>EC-ADV-AAS-1G-HA-1MO</t>
  </si>
  <si>
    <t>EC-ADV-AAS-1G-HA-1Y</t>
  </si>
  <si>
    <t>EC-ADV-AAS-1G-HA-2Y</t>
  </si>
  <si>
    <t>EC-ADV-AAS-1G-HA-3Y</t>
  </si>
  <si>
    <t>EC-ADV-AAS-1G-HA-4Y</t>
  </si>
  <si>
    <t>EC-ADV-AAS-1G-HA-5Y</t>
  </si>
  <si>
    <t>EC-ADV-AAS-2G-1MO</t>
  </si>
  <si>
    <t>EC-ADV-AAS-2G-1Y</t>
  </si>
  <si>
    <t>EC-ADV-AAS-2G-2Y</t>
  </si>
  <si>
    <t>EC-ADV-AAS-2G-3Y</t>
  </si>
  <si>
    <t>EC-ADV-AAS-2G-4Y</t>
  </si>
  <si>
    <t>EC-ADV-AAS-2G-5Y</t>
  </si>
  <si>
    <t>EC-ADV-AAS-2G-HA-1MO</t>
  </si>
  <si>
    <t>EC-ADV-AAS-2G-HA-1Y</t>
  </si>
  <si>
    <t>EC-ADV-AAS-2G-HA-2Y</t>
  </si>
  <si>
    <t>EC-ADV-AAS-2G-HA-3Y</t>
  </si>
  <si>
    <t>EC-ADV-AAS-2G-HA-4Y</t>
  </si>
  <si>
    <t>EC-ADV-AAS-2G-HA-5Y</t>
  </si>
  <si>
    <t>EC-ADV-AAS-UL-5Y</t>
  </si>
  <si>
    <t>EC-ADV-AAS-UL-1MO</t>
  </si>
  <si>
    <t>EC-ADV-AAS-UL-1Y</t>
  </si>
  <si>
    <t>EC-ADV-AAS-UL-2Y</t>
  </si>
  <si>
    <t>EC-ADV-AAS-UL-3Y</t>
  </si>
  <si>
    <t>EC-ADV-AAS-UL-4Y</t>
  </si>
  <si>
    <t>EC-ADV-AAS-UL-HA-1MO</t>
  </si>
  <si>
    <t>EC-ADV-AAS-UL-HA-1Y</t>
  </si>
  <si>
    <t>EC-ADV-AAS-UL-HA-2Y</t>
  </si>
  <si>
    <t>EC-ADV-AAS-UL-HA-3Y</t>
  </si>
  <si>
    <t>EC-ADV-AAS-UL-HA-4Y</t>
  </si>
  <si>
    <t>EC-ADV-AAS-UL-HA-5Y</t>
  </si>
  <si>
    <t>EC-FDTN-AAS-100M-1MO</t>
  </si>
  <si>
    <t>EC-FDTN-AAS-100M-1Y</t>
  </si>
  <si>
    <t>EC-FDTN-AAS-100M-2Y</t>
  </si>
  <si>
    <t>EC-FDTN-AAS-100M-3Y</t>
  </si>
  <si>
    <t>EC-FDTN-AAS-100M-4Y</t>
  </si>
  <si>
    <t>EC-FDTN-AAS-100M-5Y</t>
  </si>
  <si>
    <t>EC-FDTN-AAS-100M-HA-1MO</t>
  </si>
  <si>
    <t>EC-FDTN-AAS-100M-HA-1Y</t>
  </si>
  <si>
    <t>EC-FDTN-AAS-100M-HA-2Y</t>
  </si>
  <si>
    <t>EC-FDTN-AAS-100M-HA-3Y</t>
  </si>
  <si>
    <t>EC-FDTN-AAS-100M-HA-4Y</t>
  </si>
  <si>
    <t>EC-FDTN-AAS-100M-HA-5Y</t>
  </si>
  <si>
    <t>EC-FDTN-AAS-1G-1Y</t>
  </si>
  <si>
    <t>EC-FDTN-AAS-1G-2Y</t>
  </si>
  <si>
    <t>EC-FDTN-AAS-1G-3Y</t>
  </si>
  <si>
    <t>EC-FDTN-AAS-1G-4Y</t>
  </si>
  <si>
    <t>EC-FDTN-AAS-1G-5Y</t>
  </si>
  <si>
    <t>EC-FDTN-AAS-1G-1MO</t>
  </si>
  <si>
    <t>EC-FDTN-AAS-1G-HA-1MO</t>
  </si>
  <si>
    <t>EC-FDTN-AAS-1G-HA-1Y</t>
  </si>
  <si>
    <t>EC-FDTN-AAS-1G-HA-2Y</t>
  </si>
  <si>
    <t>EC-FDTN-AAS-1G-HA-3Y</t>
  </si>
  <si>
    <t>EC-FDTN-AAS-1G-HA-4Y</t>
  </si>
  <si>
    <t>EC-FDTN-AAS-1G-HA-5Y</t>
  </si>
  <si>
    <t>EC-FDTN-AAS-UL-1MO</t>
  </si>
  <si>
    <t>EC-FDTN-AAS-UL-1Y</t>
  </si>
  <si>
    <t>EC-FDTN-AAS-UL-2Y</t>
  </si>
  <si>
    <t>EC-FDTN-AAS-UL-3Y</t>
  </si>
  <si>
    <t>EC-FDTN-AAS-UL-4Y</t>
  </si>
  <si>
    <t>EC-FDTN-AAS-UL-5Y</t>
  </si>
  <si>
    <t>EC-FDTN-AAS-UL-HA-1MO</t>
  </si>
  <si>
    <t>EC-FDTN-AAS-UL-HA-1Y</t>
  </si>
  <si>
    <t>EC-FDTN-AAS-UL-HA-2Y</t>
  </si>
  <si>
    <t>EC-FDTN-AAS-UL-HA-3Y</t>
  </si>
  <si>
    <t>EC-FDTN-AAS-UL-HA-4Y</t>
  </si>
  <si>
    <t>EC-FDTN-AAS-UL-HA-5Y</t>
  </si>
  <si>
    <t>EC-ONP-20M-1MO</t>
  </si>
  <si>
    <t>EC-ONP-20M-1Y</t>
  </si>
  <si>
    <t>EC-ONP-20M-2Y</t>
  </si>
  <si>
    <t>EC-ONP-20M-3Y</t>
  </si>
  <si>
    <t>EC-ONP-20M-4Y</t>
  </si>
  <si>
    <t>EC-ONP-20M-5Y</t>
  </si>
  <si>
    <t>EC-ONP-20M-HA-1MO</t>
  </si>
  <si>
    <t>EC-ONP-20M-HA-1Y</t>
  </si>
  <si>
    <t>EC-ONP-20M-HA-2Y</t>
  </si>
  <si>
    <t>EC-ONP-20M-HA-3Y</t>
  </si>
  <si>
    <t>EC-ONP-20M-HA-4Y</t>
  </si>
  <si>
    <t>EC-ONP-20M-HA-5Y</t>
  </si>
  <si>
    <t>EC-ONP-50M-1MO</t>
  </si>
  <si>
    <t>EC-ONP-50M-1Y</t>
  </si>
  <si>
    <t>EC-ONP-50M-2Y</t>
  </si>
  <si>
    <t>EC-ONP-50M-3Y</t>
  </si>
  <si>
    <t>EC-ONP-50M-4Y</t>
  </si>
  <si>
    <t>EC-ONP-50M-5Y</t>
  </si>
  <si>
    <t>EC-ONP-50M-HA-1MO</t>
  </si>
  <si>
    <t>EC-ONP-50M-HA-1Y</t>
  </si>
  <si>
    <t>EC-ONP-50M-HA-2Y</t>
  </si>
  <si>
    <t>EC-ONP-50M-HA-3Y</t>
  </si>
  <si>
    <t>EC-ONP-50M-HA-4Y</t>
  </si>
  <si>
    <t>EC-ONP-50M-HA-5Y</t>
  </si>
  <si>
    <t>EC-ONP-100M-1Y</t>
  </si>
  <si>
    <t>EC-ONP-100M-2Y</t>
  </si>
  <si>
    <t>EC-ONP-100M-3Y</t>
  </si>
  <si>
    <t>EC-ONP-100M-4Y</t>
  </si>
  <si>
    <t>EC-ONP-100M-5Y</t>
  </si>
  <si>
    <t>EC-ONP-100M-1MO</t>
  </si>
  <si>
    <t>EC-ONP-100M-HA-1MO</t>
  </si>
  <si>
    <t>EC-ONP-100M-HA-1Y</t>
  </si>
  <si>
    <t>EC-ONP-100M-HA-2Y</t>
  </si>
  <si>
    <t>EC-ONP-100M-HA-3Y</t>
  </si>
  <si>
    <t>EC-ONP-100M-HA-4Y</t>
  </si>
  <si>
    <t>EC-ONP-100M-HA-5Y</t>
  </si>
  <si>
    <t>EC-ONP-200M-1MO</t>
  </si>
  <si>
    <t>EC-ONP-200M-1Y</t>
  </si>
  <si>
    <t>EC-ONP-200M-2Y</t>
  </si>
  <si>
    <t>EC-ONP-200M-3Y</t>
  </si>
  <si>
    <t>EC-ONP-200M-4Y</t>
  </si>
  <si>
    <t>EC-ONP-200M-5Y</t>
  </si>
  <si>
    <t>EC-ONP-200M-HA-1MO</t>
  </si>
  <si>
    <t>EC-ONP-200M-HA-1Y</t>
  </si>
  <si>
    <t>EC-ONP-200M-HA-2Y</t>
  </si>
  <si>
    <t>EC-ONP-200M-HA-3Y</t>
  </si>
  <si>
    <t>EC-ONP-200M-HA-4Y</t>
  </si>
  <si>
    <t>EC-ONP-200M-HA-5Y</t>
  </si>
  <si>
    <t>EC-ONP-500M-5Y</t>
  </si>
  <si>
    <t>EC-ONP-500M-1MO</t>
  </si>
  <si>
    <t>EC-ONP-500M-1Y</t>
  </si>
  <si>
    <t>EC-ONP-500M-2Y</t>
  </si>
  <si>
    <t>EC-ONP-500M-3Y</t>
  </si>
  <si>
    <t>EC-ONP-500M-4Y</t>
  </si>
  <si>
    <t>EC-ONP-500M-HA-1MO</t>
  </si>
  <si>
    <t>EC-ONP-500M-HA-1Y</t>
  </si>
  <si>
    <t>EC-ONP-500M-HA-2Y</t>
  </si>
  <si>
    <t>EC-ONP-500M-HA-3Y</t>
  </si>
  <si>
    <t>EC-ONP-500M-HA-4Y</t>
  </si>
  <si>
    <t>EC-ONP-500M-HA-5Y</t>
  </si>
  <si>
    <t>EC-ONP-1G-1MO</t>
  </si>
  <si>
    <t>EC-ONP-1G-1Y</t>
  </si>
  <si>
    <t>EC-ONP-1G-2Y</t>
  </si>
  <si>
    <t>EC-ONP-1G-3Y</t>
  </si>
  <si>
    <t>EC-ONP-1G-4Y</t>
  </si>
  <si>
    <t>EC-ONP-1G-5Y</t>
  </si>
  <si>
    <t>EC-ONP-1G-HA-1MO</t>
  </si>
  <si>
    <t>EC-ONP-1G-HA-1Y</t>
  </si>
  <si>
    <t>EC-ONP-1G-HA-2Y</t>
  </si>
  <si>
    <t>EC-ONP-1G-HA-3Y</t>
  </si>
  <si>
    <t>EC-ONP-1G-HA-4Y</t>
  </si>
  <si>
    <t>EC-ONP-1G-HA-5Y</t>
  </si>
  <si>
    <t>EC-ONP-2G-1MO</t>
  </si>
  <si>
    <t>EC-ONP-2G-1Y</t>
  </si>
  <si>
    <t>EC-ONP-2G-2Y</t>
  </si>
  <si>
    <t>EC-ONP-2G-3Y</t>
  </si>
  <si>
    <t>EC-ONP-2G-4Y</t>
  </si>
  <si>
    <t>EC-ONP-2G-5Y</t>
  </si>
  <si>
    <t>EC-ONP-2G-HA-1MO</t>
  </si>
  <si>
    <t>EC-ONP-2G-HA-1Y</t>
  </si>
  <si>
    <t>EC-ONP-2G-HA-2Y</t>
  </si>
  <si>
    <t>EC-ONP-2G-HA-3Y</t>
  </si>
  <si>
    <t>EC-ONP-2G-HA-4Y</t>
  </si>
  <si>
    <t>EC-ONP-2G-HA-5Y</t>
  </si>
  <si>
    <t>EC-ONP-UL-1MO</t>
  </si>
  <si>
    <t>EC-ONP-UL-1Y</t>
  </si>
  <si>
    <t>EC-ONP-UL-2Y</t>
  </si>
  <si>
    <t>EC-ONP-UL-3Y</t>
  </si>
  <si>
    <t>EC-ONP-UL-4Y</t>
  </si>
  <si>
    <t>EC-ONP-UL-5Y</t>
  </si>
  <si>
    <t>EC-ONP-UL-HA-1MO</t>
  </si>
  <si>
    <t>EC-ONP-UL-HA-1Y</t>
  </si>
  <si>
    <t>EC-ONP-UL-HA-2Y</t>
  </si>
  <si>
    <t>EC-ONP-UL-HA-3Y</t>
  </si>
  <si>
    <t>EC-ONP-UL-HA-4Y</t>
  </si>
  <si>
    <t>EC-ONP-UL-HA-5Y</t>
  </si>
  <si>
    <t>EC-BOOST-AAS-100M-1MO</t>
  </si>
  <si>
    <t>EC-BOOST-AAS-100M-1Y</t>
  </si>
  <si>
    <t>EC-BOOST-AAS-100M-2Y</t>
  </si>
  <si>
    <t>EC-BOOST-AAS-100M-3Y</t>
  </si>
  <si>
    <t>EC-BOOST-AAS-100M-4Y</t>
  </si>
  <si>
    <t>EC-BOOST-AAS-100M-5Y</t>
  </si>
  <si>
    <t>EC-BOOST-AAS-100M-HA-1MO</t>
  </si>
  <si>
    <t>EC-BOOST-AAS-100M-HA-1Y</t>
  </si>
  <si>
    <t>EC-BOOST-AAS-100M-HA-2Y</t>
  </si>
  <si>
    <t>EC-BOOST-AAS-100M-HA-3Y</t>
  </si>
  <si>
    <t>EC-BOOST-AAS-100M-HA-4Y</t>
  </si>
  <si>
    <t>EC-BOOST-AAS-100M-HA-5Y</t>
  </si>
  <si>
    <t>EC-BOOST-AAS-10G-1MO</t>
  </si>
  <si>
    <t>EC-BOOST-AAS-10G-1Y</t>
  </si>
  <si>
    <t>EC-BOOST-AAS-10G-2Y</t>
  </si>
  <si>
    <t>EC-BOOST-AAS-10G-3Y</t>
  </si>
  <si>
    <t>EC-BOOST-AAS-10G-4Y</t>
  </si>
  <si>
    <t>EC-BOOST-AAS-10G-5Y</t>
  </si>
  <si>
    <t>EC-BOOST-AAS-10G-HA-1MO</t>
  </si>
  <si>
    <t>EC-BOOST-AAS-10G-HA-1Y</t>
  </si>
  <si>
    <t>EC-BOOST-AAS-10G-HA-2Y</t>
  </si>
  <si>
    <t>EC-BOOST-AAS-10G-HA-3Y</t>
  </si>
  <si>
    <t>EC-BOOST-AAS-10G-HA-4Y</t>
  </si>
  <si>
    <t>EC-BOOST-AAS-10G-HA-5Y</t>
  </si>
  <si>
    <t>EC-BOOST-ONP-100M-1MO</t>
  </si>
  <si>
    <t>EC-BOOST-ONP-100M-1Y</t>
  </si>
  <si>
    <t>EC-BOOST-ONP-100M-2Y</t>
  </si>
  <si>
    <t>EC-BOOST-ONP-100M-3Y</t>
  </si>
  <si>
    <t>EC-BOOST-ONP-100M-4Y</t>
  </si>
  <si>
    <t>EC-BOOST-ONP-100M-5Y</t>
  </si>
  <si>
    <t>EC-BOOST-ONP-100M-HA-4Y</t>
  </si>
  <si>
    <t>EC-BOOST-ONP-100M-HA-5Y</t>
  </si>
  <si>
    <t>EC-BOOST-ONP-100M-HA-2Y</t>
  </si>
  <si>
    <t>EC-BOOST-ONP-100M-HA-3Y</t>
  </si>
  <si>
    <t>EC-BOOST-ONP-100M-HA-1MO</t>
  </si>
  <si>
    <t>EC-BOOST-ONP-100M-HA-1Y</t>
  </si>
  <si>
    <t>EC-BOOST-ONP-10G-1MO</t>
  </si>
  <si>
    <t>EC-BOOST-ONP-10G-1Y</t>
  </si>
  <si>
    <t>EC-BOOST-ONP-10G-2Y</t>
  </si>
  <si>
    <t>EC-BOOST-ONP-10G-3Y</t>
  </si>
  <si>
    <t>EC-BOOST-ONP-10G-4Y</t>
  </si>
  <si>
    <t>EC-BOOST-ONP-10G-5Y</t>
  </si>
  <si>
    <t>EC-BOOST-ONP-10G-HA-1MO</t>
  </si>
  <si>
    <t>EC-BOOST-ONP-10G-HA-1Y</t>
  </si>
  <si>
    <t>EC-BOOST-ONP-10G-HA-2Y</t>
  </si>
  <si>
    <t>EC-BOOST-ONP-10G-HA-3Y</t>
  </si>
  <si>
    <t>EC-BOOST-ONP-10G-HA-4Y</t>
  </si>
  <si>
    <t>EC-BOOST-ONP-10G-HA-5Y</t>
  </si>
  <si>
    <t>EC-DTD-AAS-1MO</t>
  </si>
  <si>
    <t>EC-DTD-AAS-1Y</t>
  </si>
  <si>
    <t>EC-DTD-AAS-2Y</t>
  </si>
  <si>
    <t>EC-DTD-AAS-3Y</t>
  </si>
  <si>
    <t>EC-DTD-AAS-4Y</t>
  </si>
  <si>
    <t>EC-DTD-AAS-5Y</t>
  </si>
  <si>
    <t>EC-DTD-AAS-HA-1MO</t>
  </si>
  <si>
    <t>EC-DTD-AAS-HA-1Y</t>
  </si>
  <si>
    <t>EC-DTD-AAS-HA-2Y</t>
  </si>
  <si>
    <t>EC-DTD-AAS-HA-3Y</t>
  </si>
  <si>
    <t>EC-DTD-AAS-HA-4Y</t>
  </si>
  <si>
    <t>EC-DTD-AAS-HA-5Y</t>
  </si>
  <si>
    <t>EC-DTD-ONP-2Y</t>
  </si>
  <si>
    <t>EC-DTD-ONP-1MO</t>
  </si>
  <si>
    <t>EC-DTD-ONP-1Y</t>
  </si>
  <si>
    <t>EC-DTD-ONP-3Y</t>
  </si>
  <si>
    <t>EC-DTD-ONP-4Y</t>
  </si>
  <si>
    <t>EC-DTD-ONP-5Y</t>
  </si>
  <si>
    <t>EC-DTD-ONP-HA-1MO</t>
  </si>
  <si>
    <t>EC-DTD-ONP-HA-1Y</t>
  </si>
  <si>
    <t>EC-DTD-ONP-HA-2Y</t>
  </si>
  <si>
    <t>EC-DTD-ONP-HA-5Y</t>
  </si>
  <si>
    <t>EC-DTD-ONP-HA-3Y</t>
  </si>
  <si>
    <t>EC-DTD-ONP-HA-4Y</t>
  </si>
  <si>
    <t>EC-FDTN-AAS-CORE-1MO</t>
  </si>
  <si>
    <t>EC-FDTN-AAS-CORE-2Y</t>
  </si>
  <si>
    <t>EC-FDTN-AAS-CORE-3Y</t>
  </si>
  <si>
    <t>EC-FDTN-AAS-CORE-4Y</t>
  </si>
  <si>
    <t>EC-FDTN-AAS-CORE-5Y</t>
  </si>
  <si>
    <t>EC-FDTN-AAS-CORE-1Y</t>
  </si>
  <si>
    <t>EC-ADV-AAS-CORE-1MO</t>
  </si>
  <si>
    <t>EC-ADV-AAS-CORE-2Y</t>
  </si>
  <si>
    <t>EC-ADV-AAS-CORE-3Y</t>
  </si>
  <si>
    <t>EC-ADV-AAS-CORE-4Y</t>
  </si>
  <si>
    <t>EC-ADV-AAS-CORE-5Y</t>
  </si>
  <si>
    <t>EC-ADV-AAS-CORE-1Y</t>
  </si>
  <si>
    <t>EC-ONP-CORE-1MO</t>
  </si>
  <si>
    <t>EC-ONP-CORE-2Y</t>
  </si>
  <si>
    <t>EC-ONP-CORE-3Y</t>
  </si>
  <si>
    <t>EC-ONP-CORE-4Y</t>
  </si>
  <si>
    <t>EC-ONP-CORE-5Y</t>
  </si>
  <si>
    <t>EC-ONP-CORE-1Y</t>
  </si>
  <si>
    <t>EC-FDTN-AAS-CORE-GEC-1Y</t>
  </si>
  <si>
    <t>EC-FDTN-AAS-CORE-GEC-2Y</t>
  </si>
  <si>
    <t>EC-FDTN-AAS-CORE-GEC-3Y</t>
  </si>
  <si>
    <t>EC-FDTN-AAS-CORE-GEC-4Y</t>
  </si>
  <si>
    <t>EC-FDTN-AAS-CORE-GEC-5Y</t>
  </si>
  <si>
    <t>EC-FDTN-AAS-CORE-GEC-1MO</t>
  </si>
  <si>
    <t>EC-ADV-AAS-CORE-GEC-1Y</t>
  </si>
  <si>
    <t>EC-ADV-AAS-CORE-GEC-2Y</t>
  </si>
  <si>
    <t>EC-ADV-AAS-CORE-GEC-3Y</t>
  </si>
  <si>
    <t>EC-ADV-AAS-CORE-GEC-4Y</t>
  </si>
  <si>
    <t>EC-ADV-AAS-CORE-GEC-5Y</t>
  </si>
  <si>
    <t>EC-ADV-AAS-CORE-GEC-1MO</t>
  </si>
  <si>
    <t>EC-ORCH-AAS-S-2XL-UPG-1MO</t>
  </si>
  <si>
    <t>EC-ORCH-AAS-M-2XL-UPG-1MO</t>
  </si>
  <si>
    <t>EC-ORCH-AAS-L-2XL-UPG-1MO</t>
  </si>
  <si>
    <t>EC-ORCH-AAS-XL-2XL-UPG-1MO</t>
  </si>
  <si>
    <t>EC-ORCH-GEC-S-M-UPG-1MO</t>
  </si>
  <si>
    <t>EC-ORCH-GEC-S-L-UPG-1MO</t>
  </si>
  <si>
    <t>EC-ORCH-GEC-M-L-UPG-1MO</t>
  </si>
  <si>
    <t>EC-ORCH-GEC-S-XL-UPG-1MO</t>
  </si>
  <si>
    <t>EC-ORCH-GEC-M-XL-UPG-1MO</t>
  </si>
  <si>
    <t>EC-ORCH-GEC-L-XL-UPG-1MO</t>
  </si>
  <si>
    <t>EC-ORCH-GEC-S-2XL-UPG-1MO</t>
  </si>
  <si>
    <t>EC-ORCH-GEC-M-2XL-UPG-1MO</t>
  </si>
  <si>
    <t>EC-ORCH-GEC-L-2XL-UPG-1MO</t>
  </si>
  <si>
    <t>EC-ORCH-GEC-XL-2XL-UPG-1MO</t>
  </si>
  <si>
    <t>EC-SSE-ADV-BCSP-1-1MO</t>
  </si>
  <si>
    <t>EC-SSE-ADV-BCSP-1-1MO-R</t>
  </si>
  <si>
    <t>EC-SSE-ADV-BCSP-1000-1MO</t>
  </si>
  <si>
    <t>EC-SSE-ADV-BCSP-1000-1MO-R</t>
  </si>
  <si>
    <t>EC-SSE-ADV-BCSP-10000-1MO</t>
  </si>
  <si>
    <t>EC-SSE-ADV-BCSP-10000-1MO-R</t>
  </si>
  <si>
    <t>EC-SSE-ADV-PCSP-1-1MO</t>
  </si>
  <si>
    <t>EC-SSE-ADV-PCSP-1-1MO-R</t>
  </si>
  <si>
    <t>EC-SSE-ADV-PCSP-1000-1MO</t>
  </si>
  <si>
    <t>EC-SSE-ADV-PCSP-1000-1MO-R</t>
  </si>
  <si>
    <t>EC-SSE-ADV-PCSP-10000-1MO</t>
  </si>
  <si>
    <t>EC-SSE-ADV-PCSP-10000-1MO-R</t>
  </si>
  <si>
    <t>EC-SSE-ADVP-BCSP-1-1MO-R</t>
  </si>
  <si>
    <t>EC-SSE-ADVP-BCSP-1000-1MO</t>
  </si>
  <si>
    <t>EC-SSE-ADVP-BCSP-1000-1MO-R</t>
  </si>
  <si>
    <t>EC-SSE-ADVP-BCSP-10000-1MO</t>
  </si>
  <si>
    <t>EC-SSE-ADVP-BCSP-10000-1MO-R</t>
  </si>
  <si>
    <t>EC-SSE-ADVP-BCSP-1-1MO</t>
  </si>
  <si>
    <t>EC-SSE-ADVP-PCSP-1-1MO</t>
  </si>
  <si>
    <t>EC-SSE-ADVP-PCSP-1-1MO-R</t>
  </si>
  <si>
    <t>EC-SSE-ADVP-PCSP-1000-1MO</t>
  </si>
  <si>
    <t>EC-SSE-ADVP-PCSP-1000-1MO-R</t>
  </si>
  <si>
    <t>EC-SSE-ADVP-PCSP-10000-1MO</t>
  </si>
  <si>
    <t>EC-SSE-ADVP-PCSP-10000-1MO-R</t>
  </si>
  <si>
    <t>EC-SSE-FDTN-BCSP-1-1MO</t>
  </si>
  <si>
    <t>EC-SSE-FDTN-BCSP-1-1MO-R</t>
  </si>
  <si>
    <t>EC-SSE-FDTN-BCSP-1000-1MO</t>
  </si>
  <si>
    <t>EC-SSE-FDTN-BCSP-1000-1MO-R</t>
  </si>
  <si>
    <t>EC-SSE-FDTN-BCSP-10000-1MO</t>
  </si>
  <si>
    <t>EC-SSE-FDTN-BCSP-10000-1MO-R</t>
  </si>
  <si>
    <t>EC-SSE-FDTN-PCSP-1-1MO</t>
  </si>
  <si>
    <t>EC-SSE-FDTN-PCSP-1-1MO-R</t>
  </si>
  <si>
    <t>EC-SSE-FDTN-PCSP-1000-1MO</t>
  </si>
  <si>
    <t>EC-SSE-FDTN-PCSP-1000-1MO-R</t>
  </si>
  <si>
    <t>EC-SSE-FDTN-PCSP-10000-1MO</t>
  </si>
  <si>
    <t>EC-SSE-FDTN-PCSP-10000-1MO-R</t>
  </si>
  <si>
    <t>EC-SSE-FDTNP-BCSP-1-1MO</t>
  </si>
  <si>
    <t>EC-SSE-FDTNP-BCSP-1-1MO-R</t>
  </si>
  <si>
    <t>EC-SSE-FDTNP-BCSP-1000-1MO</t>
  </si>
  <si>
    <t>EC-SSE-FDTNP-BCSP-1000-1MO-R</t>
  </si>
  <si>
    <t>EC-SSE-FDTNP-BCSP-10000-1MO</t>
  </si>
  <si>
    <t>EC-SSE-FDTNP-BCSP-10000-1MO-R</t>
  </si>
  <si>
    <t>EC-SSE-FDTNP-PCSP-1-1MO</t>
  </si>
  <si>
    <t>EC-SSE-FDTNP-PCSP-1-1MO-R</t>
  </si>
  <si>
    <t>EC-SSE-FDTNP-PCSP-1000-1MO</t>
  </si>
  <si>
    <t>EC-SSE-FDTNP-PCSP-1000-1MO-R</t>
  </si>
  <si>
    <t>EC-SSE-FDTNP-PCSP-10000-1MO</t>
  </si>
  <si>
    <t>EC-SSE-FDTNP-PCSP-10000-1MO-R</t>
  </si>
  <si>
    <t>300609-001</t>
  </si>
  <si>
    <t>Aruba EdgeConnect Advanced-AAS License 20Mbps, 1 month Subscription SaaS</t>
  </si>
  <si>
    <t>300610-001</t>
  </si>
  <si>
    <t>Aruba EdgeConnect Advanced-AAS License 20Mbps, 1-year Subscription SaaS</t>
  </si>
  <si>
    <t>300610-002</t>
  </si>
  <si>
    <t>Aruba EdgeConnect Advanced-AAS License 20Mbps, 2-years Subscription SaaS</t>
  </si>
  <si>
    <t>300610-003</t>
  </si>
  <si>
    <t>Aruba EdgeConnect Advanced-AAS License 20Mbps, 3-years Subscription SaaS</t>
  </si>
  <si>
    <t>300610-004</t>
  </si>
  <si>
    <t>Aruba EdgeConnect Advanced-AAS License 20Mbps, 4-years Subscription SaaS</t>
  </si>
  <si>
    <t>300610-005</t>
  </si>
  <si>
    <t>Aruba EdgeConnect Advanced-AAS License 20Mbps, 5-years Subscription SaaS</t>
  </si>
  <si>
    <t>300612-001</t>
  </si>
  <si>
    <t>Aruba EdgeConnect Advanced-AAS License 20Mbps, High Availability, 1 month Subscription SaaS</t>
  </si>
  <si>
    <t>3000613-001</t>
  </si>
  <si>
    <t>Aruba EdgeConnect Advanced-AAS License 20Mbps, High Availability, 1-year Subscription SaaS</t>
  </si>
  <si>
    <t>3000613-002</t>
  </si>
  <si>
    <t>Aruba EdgeConnect Advanced-AAS License 20Mbps, High Availability, 2-years Subscription SaaS</t>
  </si>
  <si>
    <t>3000613-003</t>
  </si>
  <si>
    <t>Aruba EdgeConnect Advanced-AAS License 20Mbps, High Availability, 3-years Subscription SaaS</t>
  </si>
  <si>
    <t>3000613-004</t>
  </si>
  <si>
    <t>Aruba EdgeConnect Advanced-AAS License 20Mbps, High Availability, 4-years Subscription SaaS</t>
  </si>
  <si>
    <t>3000613-005</t>
  </si>
  <si>
    <t>Aruba EdgeConnect Advanced-AAS License 20Mbps, High Availability, 5-years Subscription SaaS</t>
  </si>
  <si>
    <t>300615-001</t>
  </si>
  <si>
    <t>Aruba EdgeConnect Advanced-AAS License 50Mbps, 1 month Subscription SaaS</t>
  </si>
  <si>
    <t>300616-001</t>
  </si>
  <si>
    <t>Aruba EdgeConnect Advanced-AAS License 50Mbps, 1-year Subscription SaaS</t>
  </si>
  <si>
    <t>300616-002</t>
  </si>
  <si>
    <t>Aruba EdgeConnect Advanced-AAS License 50Mbps, 2-years Subscription SaaS</t>
  </si>
  <si>
    <t>300616-003</t>
  </si>
  <si>
    <t>Aruba EdgeConnect Advanced-AAS License 50Mbps, 3-years Subscription SaaS</t>
  </si>
  <si>
    <t>300616-004</t>
  </si>
  <si>
    <t>Aruba EdgeConnect Advanced-AAS License 50Mbps, 4-years Subscription SaaS</t>
  </si>
  <si>
    <t>300616-005</t>
  </si>
  <si>
    <t>Aruba EdgeConnect Advanced-AAS License 50Mbps, 5-years Subscription SaaS</t>
  </si>
  <si>
    <t>300618-001</t>
  </si>
  <si>
    <t>Aruba EdgeConnect Advanced-AAS License 50Mbps, High Availability, 1 month Subscription SaaS</t>
  </si>
  <si>
    <t>300619-001</t>
  </si>
  <si>
    <t>Aruba EdgeConnect Advanced-AAS License 50Mbps, High Availability, 1-year Subscription SaaS</t>
  </si>
  <si>
    <t>300619-002</t>
  </si>
  <si>
    <t>Aruba EdgeConnect Advanced-AAS License 50Mbps, High Availability, 2-years Subscription SaaS</t>
  </si>
  <si>
    <t>300619-003</t>
  </si>
  <si>
    <t>Aruba EdgeConnect Advanced-AAS License 50Mbps, High Availability, 3-years Subscription SaaS</t>
  </si>
  <si>
    <t>300619-004</t>
  </si>
  <si>
    <t>Aruba EdgeConnect Advanced-AAS License 50Mbps, High Availability, 4-years Subscription SaaS</t>
  </si>
  <si>
    <t>300619-005</t>
  </si>
  <si>
    <t>Aruba EdgeConnect Advanced-AAS License 50Mbps, High Availability, 5-years Subscription SaaS</t>
  </si>
  <si>
    <t>300620-001</t>
  </si>
  <si>
    <t>Aruba EdgeConnect Advanced-AAS License 100Mbps, 1 month Subscription SaaS</t>
  </si>
  <si>
    <t>300621-001</t>
  </si>
  <si>
    <t>Aruba EdgeConnect Advanced-AAS License 100Mbps, 1-year Subscription SaaS</t>
  </si>
  <si>
    <t>300621-002</t>
  </si>
  <si>
    <t>Aruba EdgeConnect Advanced-AAS License 100Mbps, 2-years Subscription SaaS</t>
  </si>
  <si>
    <t>300621-003</t>
  </si>
  <si>
    <t>Aruba EdgeConnect Advanced-AAS License 100Mbps, 3-years Subscription SaaS</t>
  </si>
  <si>
    <t>300621-004</t>
  </si>
  <si>
    <t>Aruba EdgeConnect Advanced-AAS License 100Mbps, 4-years Subscription SaaS</t>
  </si>
  <si>
    <t>300621-005</t>
  </si>
  <si>
    <t>Aruba EdgeConnect Advanced-AAS License 100Mbps, 5-years Subscription SaaS</t>
  </si>
  <si>
    <t>300624-001</t>
  </si>
  <si>
    <t>Aruba EdgeConnect Advanced-AAS License 100Mbps, High Availability, 1 month Subscription SaaS</t>
  </si>
  <si>
    <t>300625-001</t>
  </si>
  <si>
    <t>Aruba EdgeConnect Advanced-AAS License 100Mbps, High Availability, 1-year Subscription SaaS</t>
  </si>
  <si>
    <t>300625-002</t>
  </si>
  <si>
    <t>Aruba EdgeConnect Advanced-AAS License 100Mbps, High Availability, 2-years Subscription SaaS</t>
  </si>
  <si>
    <t>300625-003</t>
  </si>
  <si>
    <t>Aruba EdgeConnect Advanced-AAS License 100Mbps, High Availability, 3-years Subscription SaaS</t>
  </si>
  <si>
    <t>300625-004</t>
  </si>
  <si>
    <t>Aruba EdgeConnect Advanced-AAS License 100Mbps, High Availability, 4-years Subscription SaaS</t>
  </si>
  <si>
    <t>300625-005</t>
  </si>
  <si>
    <t>Aruba EdgeConnect Advanced-AAS License 100Mbps, High Availability, 5-years Subscription SaaS</t>
  </si>
  <si>
    <t>300627-001</t>
  </si>
  <si>
    <t>Aruba EdgeConnect Advanced-AAS License 200Mbps, 1 month Subscription SaaS</t>
  </si>
  <si>
    <t>300628-001</t>
  </si>
  <si>
    <t>Aruba EdgeConnect Advanced-AAS License 200Mbps, 1-year Subscription SaaS</t>
  </si>
  <si>
    <t>300628-002</t>
  </si>
  <si>
    <t>Aruba EdgeConnect Advanced-AAS License 200Mbps, 2-years Subscription SaaS</t>
  </si>
  <si>
    <t>300628-003</t>
  </si>
  <si>
    <t>Aruba EdgeConnect Advanced-AAS License 200Mbps, 3-years Subscription SaaS</t>
  </si>
  <si>
    <t>300628-004</t>
  </si>
  <si>
    <t>Aruba EdgeConnect Advanced-AAS License 200Mbps, 4-years Subscription SaaS</t>
  </si>
  <si>
    <t>300628-005</t>
  </si>
  <si>
    <t>Aruba EdgeConnect Advanced-AAS License 200Mbps, 5-years Subscription SaaS</t>
  </si>
  <si>
    <t>300630-001</t>
  </si>
  <si>
    <t>Aruba EdgeConnect Advanced-AAS License 200Mbps, High Availability, 1 month Subscription SaaS</t>
  </si>
  <si>
    <t>300631-001</t>
  </si>
  <si>
    <t>Aruba EdgeConnect Advanced-AAS License 200Mbps, High Availability, 1-year Subscription SaaS</t>
  </si>
  <si>
    <t>300631-002</t>
  </si>
  <si>
    <t>Aruba EdgeConnect Advanced-AAS License 200Mbps, High Availability, 2-years Subscription SaaS</t>
  </si>
  <si>
    <t>300631-003</t>
  </si>
  <si>
    <t>Aruba EdgeConnect Advanced-AAS License 200Mbps, High Availability, 3-years Subscription SaaS</t>
  </si>
  <si>
    <t>300631-004</t>
  </si>
  <si>
    <t>Aruba EdgeConnect Advanced-AAS License 200Mbps, High Availability, 4-years Subscription SaaS</t>
  </si>
  <si>
    <t>300631-005</t>
  </si>
  <si>
    <t>Aruba EdgeConnect Advanced-AAS License 200Mbps, High Availability, 5-years Subscription SaaS</t>
  </si>
  <si>
    <t>300633-001</t>
  </si>
  <si>
    <t>Aruba EdgeConnect Advanced-AAS License 500Mbps, 1 month Subscription SaaS</t>
  </si>
  <si>
    <t>300634-001</t>
  </si>
  <si>
    <t>Aruba EdgeConnect Advanced-AAS License 500Mbps, 1-year Subscription SaaS</t>
  </si>
  <si>
    <t>300634-002</t>
  </si>
  <si>
    <t>Aruba EdgeConnect Advanced-AAS License 500Mbps, 2-years Subscription SaaS</t>
  </si>
  <si>
    <t>300634-003</t>
  </si>
  <si>
    <t>Aruba EdgeConnect Advanced-AAS License 500Mbps, 3-years Subscription SaaS</t>
  </si>
  <si>
    <t>300634-004</t>
  </si>
  <si>
    <t>Aruba EdgeConnect Advanced-AAS License 500Mbps, 4-years Subscription SaaS</t>
  </si>
  <si>
    <t>300634-005</t>
  </si>
  <si>
    <t>Aruba EdgeConnect Advanced-AAS License 500Mbps, 5-years Subscription SaaS</t>
  </si>
  <si>
    <t>300636-001</t>
  </si>
  <si>
    <t>Aruba EdgeConnect Advanced-AAS License 500Mbps, High Availability, 1 month Subscription SaaS</t>
  </si>
  <si>
    <t>300637-001</t>
  </si>
  <si>
    <t>Aruba EdgeConnect Advanced-AAS License 500Mbps, High Availability, 1-year Subscription SaaS</t>
  </si>
  <si>
    <t>300637-002</t>
  </si>
  <si>
    <t>Aruba EdgeConnect Advanced-AAS License 500Mbps, High Availability, 2-years Subscription SaaS</t>
  </si>
  <si>
    <t>300637-003</t>
  </si>
  <si>
    <t>Aruba EdgeConnect Advanced-AAS License 500Mbps, High Availability, 3-years Subscription SaaS</t>
  </si>
  <si>
    <t>300637-004</t>
  </si>
  <si>
    <t>Aruba EdgeConnect Advanced-AAS License 500Mbps, High Availability, 4-years Subscription SaaS</t>
  </si>
  <si>
    <t>300637-005</t>
  </si>
  <si>
    <t>Aruba EdgeConnect Advanced-AAS License 500Mbps, High Availability, 5-years Subscription SaaS</t>
  </si>
  <si>
    <t>300639-001</t>
  </si>
  <si>
    <t>Aruba EdgeConnect Advanced-AAS License 1Gbps, 1 month Subscription SaaS</t>
  </si>
  <si>
    <t>300640-001</t>
  </si>
  <si>
    <t>Aruba EdgeConnect Advanced-AAS License 1Gbps, 1-year Subscription SaaS</t>
  </si>
  <si>
    <t>300640-002</t>
  </si>
  <si>
    <t>Aruba EdgeConnect Advanced-AAS License 1Gbps, 2-years Subscription SaaS</t>
  </si>
  <si>
    <t>300640-003</t>
  </si>
  <si>
    <t>Aruba EdgeConnect Advanced-AAS License 1Gbps, 3-years Subscription SaaS</t>
  </si>
  <si>
    <t>300640-004</t>
  </si>
  <si>
    <t>Aruba EdgeConnect Advanced-AAS License 1Gbps, 4-years Subscription SaaS</t>
  </si>
  <si>
    <t>300640-005</t>
  </si>
  <si>
    <t>Aruba EdgeConnect Advanced-AAS License 1Gbps, 5-years Subscription SaaS</t>
  </si>
  <si>
    <t>300642-001</t>
  </si>
  <si>
    <t>Aruba EdgeConnect Advanced-AAS License 1Gbps, High Availability, 1 month Subscription SaaS</t>
  </si>
  <si>
    <t>300643-001</t>
  </si>
  <si>
    <t>Aruba EdgeConnect Advanced-AAS License 1Gbps, High Availability, 1-year Subscription SaaS</t>
  </si>
  <si>
    <t>300643-002</t>
  </si>
  <si>
    <t>Aruba EdgeConnect Advanced-AAS License 1Gbps, High Availability, 2-years Subscription SaaS</t>
  </si>
  <si>
    <t>300643-003</t>
  </si>
  <si>
    <t>Aruba EdgeConnect Advanced-AAS License 1Gbps, High Availability, 3-years Subscription SaaS</t>
  </si>
  <si>
    <t>300643-004</t>
  </si>
  <si>
    <t>Aruba EdgeConnect Advanced-AAS License 1Gbps, High Availability, 4-years Subscription SaaS</t>
  </si>
  <si>
    <t>300643-005</t>
  </si>
  <si>
    <t>Aruba EdgeConnect Advanced-AAS License 1Gbps, High Availability, 5-years Subscription SaaS</t>
  </si>
  <si>
    <t>300645-001</t>
  </si>
  <si>
    <t>Aruba EdgeConnect Advanced-AAS License 2Gbps, 1 month Subscription SaaS</t>
  </si>
  <si>
    <t>300646-001</t>
  </si>
  <si>
    <t>Aruba EdgeConnect Advanced-AAS License 2Gbps, 1-year Subscription SaaS</t>
  </si>
  <si>
    <t>300646-002</t>
  </si>
  <si>
    <t>Aruba EdgeConnect Advanced-AAS License 2Gbps, 2-years Subscription SaaS</t>
  </si>
  <si>
    <t>300646-003</t>
  </si>
  <si>
    <t>Aruba EdgeConnect Advanced-AAS License 2Gbps, 3-years Subscription SaaS</t>
  </si>
  <si>
    <t>300646-004</t>
  </si>
  <si>
    <t>Aruba EdgeConnect Advanced-AAS License 2Gbps, 4-years Subscription SaaS</t>
  </si>
  <si>
    <t>300646-005</t>
  </si>
  <si>
    <t>Aruba EdgeConnect Advanced-AAS License 2Gbps, 5-years Subscription SaaS</t>
  </si>
  <si>
    <t>300648-001</t>
  </si>
  <si>
    <t>Aruba EdgeConnect Advanced-AAS License 2Gbps, High Availability, 1 month Subscription SaaS</t>
  </si>
  <si>
    <t>300649-001</t>
  </si>
  <si>
    <t>Aruba EdgeConnect Advanced-AAS License 2Gbps, High Availability, 1-year Subscription SaaS</t>
  </si>
  <si>
    <t>300649-002</t>
  </si>
  <si>
    <t>Aruba EdgeConnect Advanced-AAS License 2Gbps, High Availability, 2-years Subscription SaaS</t>
  </si>
  <si>
    <t>300649-003</t>
  </si>
  <si>
    <t>Aruba EdgeConnect Advanced-AAS License 2Gbps, High Availability, 3-years Subscription SaaS</t>
  </si>
  <si>
    <t>300649-004</t>
  </si>
  <si>
    <t>Aruba EdgeConnect Advanced-AAS License 2Gbps, High Availability, 4-years Subscription SaaS</t>
  </si>
  <si>
    <t>300649-005</t>
  </si>
  <si>
    <t>Aruba EdgeConnect Advanced-AAS License 2Gbps, High Availability, 5-years Subscription SaaS</t>
  </si>
  <si>
    <t>300652-005</t>
  </si>
  <si>
    <t>Aruba EdgeConnect Advanced-AAS License UL, 5-years Subscription SaaS</t>
  </si>
  <si>
    <t>300651-001</t>
  </si>
  <si>
    <t>Aruba EdgeConnect Advanced-AAS License UL, 1 month Subscription SaaS</t>
  </si>
  <si>
    <t>300652-001</t>
  </si>
  <si>
    <t>Aruba EdgeConnect Advanced-AAS License UL, 1-year Subscription SaaS</t>
  </si>
  <si>
    <t>300652-002</t>
  </si>
  <si>
    <t>Aruba EdgeConnect Advanced-AAS License UL, 2-years Subscription SaaS</t>
  </si>
  <si>
    <t>300652-003</t>
  </si>
  <si>
    <t>Aruba EdgeConnect Advanced-AAS License UL, 3-years Subscription SaaS</t>
  </si>
  <si>
    <t>300652-004</t>
  </si>
  <si>
    <t>Aruba EdgeConnect Advanced-AAS License UL, 4-years Subscription SaaS</t>
  </si>
  <si>
    <t>300654-001</t>
  </si>
  <si>
    <t>Aruba EdgeConnect Advanced-AAS License UL, High Availability, 1 month Subscription SaaS</t>
  </si>
  <si>
    <t>300655-001</t>
  </si>
  <si>
    <t>Aruba EdgeConnect Advanced-AAS License UL, High Availability, 1-year Subscription SaaS</t>
  </si>
  <si>
    <t>300655-002</t>
  </si>
  <si>
    <t>Aruba EdgeConnect Advanced-AAS License UL, High Availability, 2-years Subscription SaaS</t>
  </si>
  <si>
    <t>300655-003</t>
  </si>
  <si>
    <t>Aruba EdgeConnect Advanced-AAS License UL, High Availability, 3-years Subscription SaaS</t>
  </si>
  <si>
    <t>300655-004</t>
  </si>
  <si>
    <t>Aruba EdgeConnect Advanced-AAS License UL, High Availability, 4-years Subscription SaaS</t>
  </si>
  <si>
    <t>300655-005</t>
  </si>
  <si>
    <t>Aruba EdgeConnect Advanced-AAS License UL, High Availability, 5-years Subscription SaaS</t>
  </si>
  <si>
    <t>300657-001</t>
  </si>
  <si>
    <t>Aruba EdgeConnect Foundation-AAS License 100Mbps, 1 month Subscription SaaS</t>
  </si>
  <si>
    <t>300658-001</t>
  </si>
  <si>
    <t>Aruba EdgeConnect Foundation-AAS License 100Mbps, 1-year Subscription SaaS</t>
  </si>
  <si>
    <t>300658-002</t>
  </si>
  <si>
    <t>Aruba EdgeConnect Foundation-AAS License 100Mbps, 2-years Subscription SaaS</t>
  </si>
  <si>
    <t>300658-003</t>
  </si>
  <si>
    <t>Aruba EdgeConnect Foundation-AAS License 100Mbps, 3-years Subscription SaaS</t>
  </si>
  <si>
    <t>300658-004</t>
  </si>
  <si>
    <t>Aruba EdgeConnect Foundation-AAS License 100Mbps, 4-years Subscription SaaS</t>
  </si>
  <si>
    <t>300658-005</t>
  </si>
  <si>
    <t>Aruba EdgeConnect Foundation-AAS License 100Mbps, 5-years Subscription SaaS</t>
  </si>
  <si>
    <t>300660-001</t>
  </si>
  <si>
    <t>Aruba EdgeConnect Foundation-AAS License 100Mbps, High Availability, 1 month Subscription SaaS</t>
  </si>
  <si>
    <t>300661-001</t>
  </si>
  <si>
    <t>Aruba EdgeConnect Foundation-AAS License 100Mbps, High Availability, 1-year Subscription SaaS</t>
  </si>
  <si>
    <t>300661-002</t>
  </si>
  <si>
    <t>Aruba EdgeConnect Foundation-AAS License 100Mbps, High Availability, 2-years Subscription SaaS</t>
  </si>
  <si>
    <t>300661-003</t>
  </si>
  <si>
    <t>Aruba EdgeConnect Foundation-AAS License 100Mbps, High Availability, 3-years Subscription SaaS</t>
  </si>
  <si>
    <t>300661-004</t>
  </si>
  <si>
    <t>Aruba EdgeConnect Foundation-AAS License 100Mbps, High Availability, 4-years Subscription SaaS</t>
  </si>
  <si>
    <t>300661-005</t>
  </si>
  <si>
    <t>Aruba EdgeConnect Foundation-AAS License 100Mbps, High Availability, 5-years Subscription SaaS</t>
  </si>
  <si>
    <t>300664-001</t>
  </si>
  <si>
    <t>Aruba EdgeConnect Foundation-AAS License 1Gbps, 1-year Subscription SaaS</t>
  </si>
  <si>
    <t>300664-002</t>
  </si>
  <si>
    <t>Aruba EdgeConnect Foundation-AAS License 1Gbps, 2-years Subscription SaaS</t>
  </si>
  <si>
    <t>300664-003</t>
  </si>
  <si>
    <t>Aruba EdgeConnect Foundation-AAS License 1Gbps, 3-years Subscription SaaS</t>
  </si>
  <si>
    <t>300664-004</t>
  </si>
  <si>
    <t>Aruba EdgeConnect Foundation-AAS License 1Gbps, 4-years Subscription SaaS</t>
  </si>
  <si>
    <t>300664-005</t>
  </si>
  <si>
    <t>Aruba EdgeConnect Foundation-AAS License 1Gbps, 5-years Subscription SaaS</t>
  </si>
  <si>
    <t>300663-001</t>
  </si>
  <si>
    <t>Aruba EdgeConnect Foundation-AAS License 1Gbps, 1 month Subscription SaaS</t>
  </si>
  <si>
    <t>300666-001</t>
  </si>
  <si>
    <t>Aruba EdgeConnect Foundation-AAS License 1Gbps, High Availability, 1 month Subscription SaaS</t>
  </si>
  <si>
    <t>300667-001</t>
  </si>
  <si>
    <t>Aruba EdgeConnect Foundation-AAS License 1Gbps, High Availability, 1-year Subscription SaaS</t>
  </si>
  <si>
    <t>300667-002</t>
  </si>
  <si>
    <t>Aruba EdgeConnect Foundation-AAS License 1Gbps, High Availability, 2-years Subscription SaaS</t>
  </si>
  <si>
    <t>300667-003</t>
  </si>
  <si>
    <t>Aruba EdgeConnect Foundation-AAS License 1Gbps, High Availability, 3-years Subscription SaaS</t>
  </si>
  <si>
    <t>300667-004</t>
  </si>
  <si>
    <t>Aruba EdgeConnect Foundation-AAS License 1Gbps, High Availability, 4-years Subscription SaaS</t>
  </si>
  <si>
    <t>300667-005</t>
  </si>
  <si>
    <t>Aruba EdgeConnect Foundation-AAS License 1Gbps, High Availability, 5-years Subscription SaaS</t>
  </si>
  <si>
    <t>300669-001</t>
  </si>
  <si>
    <t>Aruba EdgeConnect Foundation-AAS License UL, 1 month Subscription SaaS</t>
  </si>
  <si>
    <t>300670-001</t>
  </si>
  <si>
    <t>Aruba EdgeConnect Foundation-AAS License UL, 1-year Subscription SaaS</t>
  </si>
  <si>
    <t>300670-002</t>
  </si>
  <si>
    <t>Aruba EdgeConnect Foundation-AAS License UL, 2-years Subscription SaaS</t>
  </si>
  <si>
    <t>300670-003</t>
  </si>
  <si>
    <t>Aruba EdgeConnect Foundation-AAS License UL, 3-years Subscription SaaS</t>
  </si>
  <si>
    <t>300670-004</t>
  </si>
  <si>
    <t>Aruba EdgeConnect Foundation-AAS License UL, 4-years Subscription SaaS</t>
  </si>
  <si>
    <t>300670-005</t>
  </si>
  <si>
    <t>Aruba EdgeConnect Foundation-AAS License UL, 5-years Subscription SaaS</t>
  </si>
  <si>
    <t>300672-001</t>
  </si>
  <si>
    <t>Aruba EdgeConnect Foundation-AAS License UL, High Availability 1 month Subscription SaaS</t>
  </si>
  <si>
    <t>300673-001</t>
  </si>
  <si>
    <t>Aruba EdgeConnect Foundation-AAS License UL, High Availability, 1-year Subscription SaaS</t>
  </si>
  <si>
    <t>300673-002</t>
  </si>
  <si>
    <t>Aruba EdgeConnect Foundation-AAS License UL, High Availability, 2-years Subscription SaaS</t>
  </si>
  <si>
    <t>300673-003</t>
  </si>
  <si>
    <t>Aruba EdgeConnect Foundation-AAS License UL, High Availability, 3-years Subscription SaaS</t>
  </si>
  <si>
    <t>300673-004</t>
  </si>
  <si>
    <t>Aruba EdgeConnect Foundation-AAS License UL, High Availability, 4-years Subscription SaaS</t>
  </si>
  <si>
    <t>300673-005</t>
  </si>
  <si>
    <t>Aruba EdgeConnect Foundation-AAS License UL, High Availability, 5-years Subscription SaaS</t>
  </si>
  <si>
    <t>300675-001</t>
  </si>
  <si>
    <t>Aruba EdgeConnect On-Prem License 20Mbps, 1 month Subscription</t>
  </si>
  <si>
    <t>300676-001</t>
  </si>
  <si>
    <t>Aruba EdgeConnect On-Prem License 20Mbps, 1-year Subscription</t>
  </si>
  <si>
    <t>300676-002</t>
  </si>
  <si>
    <t>Aruba EdgeConnect On-Prem License 20Mbps, 2-years Subscription</t>
  </si>
  <si>
    <t>300676-003</t>
  </si>
  <si>
    <t>Aruba EdgeConnect On-Prem License 20Mbps, 3-years Subscription</t>
  </si>
  <si>
    <t>300676-004</t>
  </si>
  <si>
    <t>Aruba EdgeConnect On-Prem License 20Mbps, 4-years Subscription</t>
  </si>
  <si>
    <t>300676-005</t>
  </si>
  <si>
    <t>Aruba EdgeConnect On-Prem License 20Mbps, 5-years Subscription</t>
  </si>
  <si>
    <t>300678-001</t>
  </si>
  <si>
    <t>Aruba EdgeConnect On-Prem License 20Mbps, High Availability, 1 month Subscription</t>
  </si>
  <si>
    <t>300679-001</t>
  </si>
  <si>
    <t>Aruba EdgeConnect On-Prem License 20Mbps, High Availability, 1-year Subscription</t>
  </si>
  <si>
    <t>300679-002</t>
  </si>
  <si>
    <t>Aruba EdgeConnect On-Prem License 20Mbps, High Availability, 2-years Subscription</t>
  </si>
  <si>
    <t>300679-003</t>
  </si>
  <si>
    <t>Aruba EdgeConnect On-Prem License 20Mbps, High Availability, 3-years Subscription</t>
  </si>
  <si>
    <t>300679-004</t>
  </si>
  <si>
    <t>Aruba EdgeConnect On-Prem License 20Mbps, High Availability, 4-years Subscription</t>
  </si>
  <si>
    <t>300679-005</t>
  </si>
  <si>
    <t>Aruba EdgeConnect On-Prem License 20Mbps, High Availability, 5-years Subscription</t>
  </si>
  <si>
    <t>300681-001</t>
  </si>
  <si>
    <t>Aruba EdgeConnect On-Prem License 50Mbps, 1 month Subscription</t>
  </si>
  <si>
    <t>300682-001</t>
  </si>
  <si>
    <t>Aruba EdgeConnect On-Prem License 50Mbps, 1-year Subscription</t>
  </si>
  <si>
    <t>300682-002</t>
  </si>
  <si>
    <t>Aruba EdgeConnect On-Prem License 50Mbps, 2-years Subscription</t>
  </si>
  <si>
    <t>300682-003</t>
  </si>
  <si>
    <t>Aruba EdgeConnect On-Prem License 50Mbps, 3-years Subscription</t>
  </si>
  <si>
    <t>300682-004</t>
  </si>
  <si>
    <t>Aruba EdgeConnect On-Prem License 50Mbps, 4-years Subscription</t>
  </si>
  <si>
    <t>300682-005</t>
  </si>
  <si>
    <t>Aruba EdgeConnect On-Prem License 50Mbps, 5-years Subscription</t>
  </si>
  <si>
    <t>300684-001</t>
  </si>
  <si>
    <t>Aruba EdgeConnect On-Prem License 50Mbps, High Availability, 1 month Subscription</t>
  </si>
  <si>
    <t>300685-001</t>
  </si>
  <si>
    <t>Aruba EdgeConnect On-Prem License 50Mbps, High Availability, 1-year Subscription</t>
  </si>
  <si>
    <t>300685-002</t>
  </si>
  <si>
    <t>Aruba EdgeConnect On-Prem License 50Mbps, High Availability, 2-years Subscription</t>
  </si>
  <si>
    <t>300685-003</t>
  </si>
  <si>
    <t>Aruba EdgeConnect On-Prem License 50Mbps, High Availability, 3-years Subscription</t>
  </si>
  <si>
    <t>300685-004</t>
  </si>
  <si>
    <t>Aruba EdgeConnect On-Prem License 50Mbps, High Availability, 4-years Subscription</t>
  </si>
  <si>
    <t>300685-005</t>
  </si>
  <si>
    <t>Aruba EdgeConnect On-Prem License 50Mbps, High Availability, 5-years Subscription</t>
  </si>
  <si>
    <t>300688-001</t>
  </si>
  <si>
    <t>Aruba EdgeConnect On-Prem License 100Mbps, 1-year Subscription</t>
  </si>
  <si>
    <t>300688-002</t>
  </si>
  <si>
    <t>Aruba EdgeConnect On-Prem License 100Mbps, 2-years Subscription</t>
  </si>
  <si>
    <t>300688-003</t>
  </si>
  <si>
    <t>Aruba EdgeConnect On-Prem License 100Mbps, 3-years Subscription</t>
  </si>
  <si>
    <t>300688-004</t>
  </si>
  <si>
    <t>Aruba EdgeConnect On-Prem License 100Mbps, 4-years Subscription</t>
  </si>
  <si>
    <t>300688-005</t>
  </si>
  <si>
    <t>Aruba EdgeConnect On-Prem License 100Mbps, 5-years Subscription</t>
  </si>
  <si>
    <t>300687-001</t>
  </si>
  <si>
    <t>Aruba EdgeConnect On-Prem License 100Mbps, 1 month Subscription</t>
  </si>
  <si>
    <t>300690-001</t>
  </si>
  <si>
    <t>Aruba EdgeConnect On-Prem License 100Mbps, High Availability, 1 month Subscription</t>
  </si>
  <si>
    <t>300691-001</t>
  </si>
  <si>
    <t>Aruba EdgeConnect On-Prem License 100Mbps, High Availability, 1-year Subscription</t>
  </si>
  <si>
    <t>300691-002</t>
  </si>
  <si>
    <t>Aruba EdgeConnect On-Prem License 100Mbps, High Availability, 2-years Subscription</t>
  </si>
  <si>
    <t>300691-003</t>
  </si>
  <si>
    <t>Aruba EdgeConnect On-Prem License 100Mbps, High Availability, 3-years Subscription</t>
  </si>
  <si>
    <t>300691-004</t>
  </si>
  <si>
    <t>Aruba EdgeConnect On-Prem License 100Mbps, High Availability, 4-years Subscription</t>
  </si>
  <si>
    <t>300691-005</t>
  </si>
  <si>
    <t>Aruba EdgeConnect On-Prem License 100Mbps, High Availability, 5-years Subscription</t>
  </si>
  <si>
    <t>300693-001</t>
  </si>
  <si>
    <t>Aruba EdgeConnect On-Prem License 200Mbps, 1 month Subscription</t>
  </si>
  <si>
    <t>300694-001</t>
  </si>
  <si>
    <t>Aruba EdgeConnect On-Prem License 200Mbps, 1-year Subscription</t>
  </si>
  <si>
    <t>300694-002</t>
  </si>
  <si>
    <t>Aruba EdgeConnect On-Prem License 200Mbps, 2-years Subscription</t>
  </si>
  <si>
    <t>300694-003</t>
  </si>
  <si>
    <t>Aruba EdgeConnect On-Prem License 200Mbps, 3-years Subscription</t>
  </si>
  <si>
    <t>300694-004</t>
  </si>
  <si>
    <t>Aruba EdgeConnect On-Prem License 200Mbps, 4-years Subscription</t>
  </si>
  <si>
    <t>300694-005</t>
  </si>
  <si>
    <t>Aruba EdgeConnect On-Prem License 200Mbps, 5-years Subscription</t>
  </si>
  <si>
    <t>300696-001</t>
  </si>
  <si>
    <t>Aruba EdgeConnect On-Prem License 200Mbps, High Availability, 1 month Subscription</t>
  </si>
  <si>
    <t>300697-001</t>
  </si>
  <si>
    <t>Aruba EdgeConnect On-Prem License 200Mbps, High Availability, 1-year Subscription</t>
  </si>
  <si>
    <t>300697-002</t>
  </si>
  <si>
    <t>Aruba EdgeConnect On-Prem License 200Mbps, High Availability, 2-years Subscription</t>
  </si>
  <si>
    <t>300697-003</t>
  </si>
  <si>
    <t>Aruba EdgeConnect On-Prem License 200Mbps, High Availability, 3-years Subscription</t>
  </si>
  <si>
    <t>300697-004</t>
  </si>
  <si>
    <t>Aruba EdgeConnect On-Prem License 200Mbps, High Availability, 4-years Subscription</t>
  </si>
  <si>
    <t>300697-005</t>
  </si>
  <si>
    <t>Aruba EdgeConnect On-Prem License 200Mbps, High Availability, 5-years Subscription</t>
  </si>
  <si>
    <t>300700-005</t>
  </si>
  <si>
    <t>Aruba EdgeConnect On-Prem License 500Mbps, 5-years Subscription</t>
  </si>
  <si>
    <t>300699-001</t>
  </si>
  <si>
    <t>Aruba EdgeConnect On-Prem License 500Mbps, 1 month Subscription</t>
  </si>
  <si>
    <t>300700-001</t>
  </si>
  <si>
    <t>Aruba EdgeConnect On-Prem License 500Mbps, 1-year Subscription</t>
  </si>
  <si>
    <t>300700-002</t>
  </si>
  <si>
    <t>Aruba EdgeConnect On-Prem License 500Mbps, 2-years Subscription</t>
  </si>
  <si>
    <t>300700-003</t>
  </si>
  <si>
    <t>Aruba EdgeConnect On-Prem License 500Mbps, 3-years Subscription</t>
  </si>
  <si>
    <t>300700-004</t>
  </si>
  <si>
    <t>Aruba EdgeConnect On-Prem License 500Mbps, 4-years Subscription</t>
  </si>
  <si>
    <t>300702-001</t>
  </si>
  <si>
    <t>Aruba EdgeConnect On-Prem License 500Mbps, High Availability, 1 month Subscription</t>
  </si>
  <si>
    <t>300703-001</t>
  </si>
  <si>
    <t>Aruba EdgeConnect On-Prem License 500Mbps, High Availability, 1-year Subscription</t>
  </si>
  <si>
    <t>300703-002</t>
  </si>
  <si>
    <t>Aruba EdgeConnect On-Prem License 500Mbps, High Availability, 2-years Subscription</t>
  </si>
  <si>
    <t>300703-003</t>
  </si>
  <si>
    <t>Aruba EdgeConnect On-Prem License 500Mbps, High Availability, 3-years Subscription</t>
  </si>
  <si>
    <t>300703-004</t>
  </si>
  <si>
    <t>Aruba EdgeConnect On-Prem License 500Mbps, High Availability, 4-years Subscription</t>
  </si>
  <si>
    <t>300703-005</t>
  </si>
  <si>
    <t>Aruba EdgeConnect On-Prem License 500Mbps, High Availability, 5-years Subscription</t>
  </si>
  <si>
    <t>300705-001</t>
  </si>
  <si>
    <t>Aruba EdgeConnect On-Prem License 1Gbps, 1 month Subscription</t>
  </si>
  <si>
    <t>300706-001</t>
  </si>
  <si>
    <t>Aruba EdgeConnect On-Prem License 1Gbps, 1-year Subscription</t>
  </si>
  <si>
    <t>300706-002</t>
  </si>
  <si>
    <t>Aruba EdgeConnect On-Prem License 1Gbps, 2-years Subscription</t>
  </si>
  <si>
    <t>300706-003</t>
  </si>
  <si>
    <t>Aruba EdgeConnect On-Prem License 1Gbps, 3-years Subscription</t>
  </si>
  <si>
    <t>300706-004</t>
  </si>
  <si>
    <t>Aruba EdgeConnect On-Prem License 1Gbps, 4-years Subscription</t>
  </si>
  <si>
    <t>300706-005</t>
  </si>
  <si>
    <t>Aruba EdgeConnect On-Prem License 1Gbps, 5-years Subscription</t>
  </si>
  <si>
    <t>300708-001</t>
  </si>
  <si>
    <t>Aruba EdgeConnect On-Prem License 1Gbps, High Availability, 1 month Subscription</t>
  </si>
  <si>
    <t>300709-001</t>
  </si>
  <si>
    <t>Aruba EdgeConnect On-Prem License 1Gbps, High Availability, 1-year Subscription</t>
  </si>
  <si>
    <t>300709-002</t>
  </si>
  <si>
    <t>Aruba EdgeConnect On-Prem License 1Gbps, High Availability, 2-years Subscription</t>
  </si>
  <si>
    <t>300709-003</t>
  </si>
  <si>
    <t>Aruba EdgeConnect On-Prem License 1Gbps, High Availability, 3-years Subscription</t>
  </si>
  <si>
    <t>300709-004</t>
  </si>
  <si>
    <t>Aruba EdgeConnect On-Prem License 1Gbps, High Availability, 4-years Subscription</t>
  </si>
  <si>
    <t>300709-005</t>
  </si>
  <si>
    <t>Aruba EdgeConnect On-Prem License 1Gbps, High Availability, 5-years Subscription</t>
  </si>
  <si>
    <t>300711-001</t>
  </si>
  <si>
    <t>Aruba EdgeConnect On-Prem License 2Gbps, 1 month Subscription</t>
  </si>
  <si>
    <t>300712-001</t>
  </si>
  <si>
    <t>Aruba EdgeConnect On-Prem License 2Gbps, 1-year Subscription</t>
  </si>
  <si>
    <t>300712-002</t>
  </si>
  <si>
    <t>Aruba EdgeConnect On-Prem License 2Gbps, 2-years Subscription</t>
  </si>
  <si>
    <t>300712-003</t>
  </si>
  <si>
    <t>Aruba EdgeConnect On-Prem License 2Gbps, 3-years Subscription</t>
  </si>
  <si>
    <t>300712-004</t>
  </si>
  <si>
    <t>Aruba EdgeConnect On-Prem License 2Gbps, 4-years Subscription</t>
  </si>
  <si>
    <t>300712-005</t>
  </si>
  <si>
    <t>Aruba EdgeConnect On-Prem License 2Gbps, 5-years Subscription</t>
  </si>
  <si>
    <t>300714-001</t>
  </si>
  <si>
    <t>Aruba EdgeConnect On-Prem License 2Gbps, High Availability, 1 month Subscription</t>
  </si>
  <si>
    <t>300715-001</t>
  </si>
  <si>
    <t>Aruba EdgeConnect On-Prem License 2Gbps, High Availability, 1-year Subscription</t>
  </si>
  <si>
    <t>300715-002</t>
  </si>
  <si>
    <t>Aruba EdgeConnect On-Prem License 2Gbps, High Availability, 2-years Subscription</t>
  </si>
  <si>
    <t>300715-003</t>
  </si>
  <si>
    <t>Aruba EdgeConnect On-Prem License 2Gbps, High Availability, 3-years Subscription</t>
  </si>
  <si>
    <t>300715-004</t>
  </si>
  <si>
    <t>Aruba EdgeConnect On-Prem License 2Gbps, High Availability, 4-years Subscription</t>
  </si>
  <si>
    <t>300715-005</t>
  </si>
  <si>
    <t>Aruba EdgeConnect On-Prem License 2Gbps, High Availability, 5-years Subscription</t>
  </si>
  <si>
    <t>300717-001</t>
  </si>
  <si>
    <t>Aruba EdgeConnect On-Prem License  UL, 1 month Subscription</t>
  </si>
  <si>
    <t>300718-001</t>
  </si>
  <si>
    <t>Aruba EdgeConnect On-Prem License UL, 1-year Subscription</t>
  </si>
  <si>
    <t>300718-002</t>
  </si>
  <si>
    <t>Aruba EdgeConnect On-Prem License UL, 2-years Subscription</t>
  </si>
  <si>
    <t>300718-003</t>
  </si>
  <si>
    <t>Aruba EdgeConnect On-Prem License UL, 3-years Subscription</t>
  </si>
  <si>
    <t>300718-004</t>
  </si>
  <si>
    <t>Aruba EdgeConnect On-Prem License UL, 4-years Subscription</t>
  </si>
  <si>
    <t>300718-005</t>
  </si>
  <si>
    <t>Aruba EdgeConnect On-Prem License UL, 5-years Subscription</t>
  </si>
  <si>
    <t>300720-001</t>
  </si>
  <si>
    <t>Aruba EdgeConnect On-Prem License UL, High Availability, 1 month Subscription</t>
  </si>
  <si>
    <t>300721-001</t>
  </si>
  <si>
    <t>Aruba EdgeConnect On-Prem License UL, High Availability, 1-year Subscription</t>
  </si>
  <si>
    <t>300721-002</t>
  </si>
  <si>
    <t>Aruba EdgeConnect On-Prem License UL, High Availability, 2-years Subscription</t>
  </si>
  <si>
    <t>300721-003</t>
  </si>
  <si>
    <t>Aruba EdgeConnect On-Prem License UL, High Availability, 3-years Subscription</t>
  </si>
  <si>
    <t>300721-004</t>
  </si>
  <si>
    <t>Aruba EdgeConnect On-Prem License UL, High Availability, 4-years Subscription</t>
  </si>
  <si>
    <t>300721-005</t>
  </si>
  <si>
    <t>Aruba EdgeConnect On-Prem License UL, High Availability, 5-years Subscription</t>
  </si>
  <si>
    <t>300723-001</t>
  </si>
  <si>
    <t>Aruba EdgeConnect Boost-AAS License 100Mbps, 1 month Subscription</t>
  </si>
  <si>
    <t>300724-001</t>
  </si>
  <si>
    <t>Aruba EdgeConnect Boost-AAS License 100Mbps, 1-year Subscription</t>
  </si>
  <si>
    <t>300724-002</t>
  </si>
  <si>
    <t>Aruba EdgeConnect Boost-AAS License 100Mbps, 2-years Subscription</t>
  </si>
  <si>
    <t>300724-003</t>
  </si>
  <si>
    <t>Aruba EdgeConnect Boost-AAS License 100Mbps, 3-years Subscription</t>
  </si>
  <si>
    <t>300724-004</t>
  </si>
  <si>
    <t>Aruba EdgeConnect Boost-AAS License 100Mbps, 4-years Subscription</t>
  </si>
  <si>
    <t>300724-005</t>
  </si>
  <si>
    <t>Aruba EdgeConnect Boost-AAS License 100Mbps, 5-years Subscription</t>
  </si>
  <si>
    <t>300726-001</t>
  </si>
  <si>
    <t>Aruba EdgeConnect Boost-AAS License 100Mbps, High Availability, 1 month Subscription</t>
  </si>
  <si>
    <t>300727-001</t>
  </si>
  <si>
    <t>Aruba EdgeConnect Boost-AAS License 100Mbps, High Availability, 1-year Subscription</t>
  </si>
  <si>
    <t>300727-002</t>
  </si>
  <si>
    <t>Aruba EdgeConnect Boost-AAS License 100Mbps, High Availability, 2-years Subscription</t>
  </si>
  <si>
    <t>300727-003</t>
  </si>
  <si>
    <t>Aruba EdgeConnect Boost-AAS License 100Mbps, High Availability, 3-years Subscription</t>
  </si>
  <si>
    <t>300727-004</t>
  </si>
  <si>
    <t>Aruba EdgeConnect Boost-AAS License 100Mbps, High Availability, 4-years Subscription</t>
  </si>
  <si>
    <t>300727-005</t>
  </si>
  <si>
    <t>Aruba EdgeConnect Boost-AAS License 100Mbps, High Availability, 5-years Subscription</t>
  </si>
  <si>
    <t>300729-001</t>
  </si>
  <si>
    <t>Aruba EdgeConnect Boost-AAS License 10Gbps, 1 month Subscription</t>
  </si>
  <si>
    <t>300730-001</t>
  </si>
  <si>
    <t>Aruba EdgeConnect Boost-AAS License 10Gbps, 1-year Subscription</t>
  </si>
  <si>
    <t>300730-002</t>
  </si>
  <si>
    <t>Aruba EdgeConnect Boost-AAS License 10Gbps, 2-years Subscription</t>
  </si>
  <si>
    <t>300730-003</t>
  </si>
  <si>
    <t>Aruba EdgeConnect Boost-AAS License 10Gbps, 3-years Subscription</t>
  </si>
  <si>
    <t>300730-004</t>
  </si>
  <si>
    <t>Aruba EdgeConnect Boost-AAS License 10Gbps, 4-years Subscription</t>
  </si>
  <si>
    <t>300730-005</t>
  </si>
  <si>
    <t>Aruba EdgeConnect Boost-AAS License 10Gbps, 5-years Subscription</t>
  </si>
  <si>
    <t>300732-001</t>
  </si>
  <si>
    <t>Aruba EdgeConnect Boost-AAS License 10Gbps, High Availability, 1 month Subscription</t>
  </si>
  <si>
    <t>300733-001</t>
  </si>
  <si>
    <t>Aruba EdgeConnect Boost-AAS License 10Gbps, High Availability, 1-year Subscription</t>
  </si>
  <si>
    <t>300733-002</t>
  </si>
  <si>
    <t>Aruba EdgeConnect Boost-AAS License 10Gbps, High Availability, 2-years Subscription</t>
  </si>
  <si>
    <t>300733-003</t>
  </si>
  <si>
    <t>Aruba EdgeConnect Boost-AAS License 10Gbps, High Availability, 3-years Subscription</t>
  </si>
  <si>
    <t>300733-004</t>
  </si>
  <si>
    <t>Aruba EdgeConnect Boost-AAS License 10Gbps, High Availability, 4-years Subscription</t>
  </si>
  <si>
    <t>300733-005</t>
  </si>
  <si>
    <t>Aruba EdgeConnect Boost-AAS License 10Gbps, High Availability, 5-years Subscription</t>
  </si>
  <si>
    <t>300735-001</t>
  </si>
  <si>
    <t>Aruba EdgeConnect BOOST-ONP License 100Mbps, 1 month Subscription</t>
  </si>
  <si>
    <t>300736-001</t>
  </si>
  <si>
    <t>Aruba EdgeConnect BOOST-ONP License 100Mbps, 1-year Subscription</t>
  </si>
  <si>
    <t>300736-002</t>
  </si>
  <si>
    <t>Aruba EdgeConnect BOOST-ONP License 100Mbps, 2-years Subscription</t>
  </si>
  <si>
    <t>300736-003</t>
  </si>
  <si>
    <t>Aruba EdgeConnect BOOST-ONP License 100Mbps, 3-years Subscription</t>
  </si>
  <si>
    <t>300736-004</t>
  </si>
  <si>
    <t>Aruba EdgeConnect BOOST-ONP License 100Mbps, 4-years Subscription</t>
  </si>
  <si>
    <t>300736-005</t>
  </si>
  <si>
    <t>Aruba EdgeConnect BOOST-ONP License 100Mbps, 5-years Subscription</t>
  </si>
  <si>
    <t>300739-004</t>
  </si>
  <si>
    <t>Aruba EdgeConnect BOOST-ONP License 100Mbps, High Availability, 4-years Subscription</t>
  </si>
  <si>
    <t>300739-005</t>
  </si>
  <si>
    <t>Aruba EdgeConnect BOOST-ONP License 100Mbps, High Availability, 5-years Subscription</t>
  </si>
  <si>
    <t>300739-002</t>
  </si>
  <si>
    <t>Aruba EdgeConnect BOOST-ONP License 100Mbps, High Availability, 2-years Subscription</t>
  </si>
  <si>
    <t>300739-003</t>
  </si>
  <si>
    <t>Aruba EdgeConnect BOOST-ONP License 100Mbps, High Availability, 3-years Subscription</t>
  </si>
  <si>
    <t>300738-001</t>
  </si>
  <si>
    <t>Aruba EdgeConnect BOOST-ONP License 100Mbps, High Availability, 1 month Subscription</t>
  </si>
  <si>
    <t>300739-001</t>
  </si>
  <si>
    <t>Aruba EdgeConnect BOOST-ONP License 100Mbps, High Availability, 1-year Subscription</t>
  </si>
  <si>
    <t>300741-001</t>
  </si>
  <si>
    <t>Aruba EdgeConnect BOOST-ONP License 10Gbps, 1 month Subscription</t>
  </si>
  <si>
    <t>300742-001</t>
  </si>
  <si>
    <t>Aruba EdgeConnect BOOST-ONP License 10Gbps, 1-year Subscription</t>
  </si>
  <si>
    <t>300742-002</t>
  </si>
  <si>
    <t>Aruba EdgeConnect BOOST-ONP License 10Gbps, 2-years Subscription</t>
  </si>
  <si>
    <t>300742-003</t>
  </si>
  <si>
    <t>Aruba EdgeConnect BOOST-ONP License 10Gbps, 3-years Subscription</t>
  </si>
  <si>
    <t>300742-004</t>
  </si>
  <si>
    <t>Aruba EdgeConnect BOOST-ONP License 10Gbps, 4-years Subscription</t>
  </si>
  <si>
    <t>300742-005</t>
  </si>
  <si>
    <t>Aruba EdgeConnect BOOST-ONP License 10Gbps, 5-years Subscription</t>
  </si>
  <si>
    <t>300744-001</t>
  </si>
  <si>
    <t>Aruba EdgeConnect BOOST-ONP License 10Gbps, High Availability, 1 month Subscription</t>
  </si>
  <si>
    <t>300745-001</t>
  </si>
  <si>
    <t>Aruba EdgeConnect BOOST-ONP License 10Gbps, High Availability, 1-year Subscription</t>
  </si>
  <si>
    <t>300745-002</t>
  </si>
  <si>
    <t>Aruba EdgeConnect BOOST-ONP License 10Gbps, High Availability, 2-years Subscription</t>
  </si>
  <si>
    <t>300745-003</t>
  </si>
  <si>
    <t>Aruba EdgeConnect BOOST-ONP License 10Gbps, High Availability, 3-years Subscription</t>
  </si>
  <si>
    <t>300745-004</t>
  </si>
  <si>
    <t>Aruba EdgeConnect BOOST-ONP License 10Gbps, High Availability, 4-years Subscription</t>
  </si>
  <si>
    <t>300745-005</t>
  </si>
  <si>
    <t>Aruba EdgeConnect BOOST-ONP License 10Gbps, High Availability, 5-years Subscription</t>
  </si>
  <si>
    <t>300747-001</t>
  </si>
  <si>
    <t>Aruba EdgeConnect Dynamic Threat Defense-AAS License, Per EC Instance, 1 month Subscription</t>
  </si>
  <si>
    <t>300748-001</t>
  </si>
  <si>
    <t>Aruba EdgeConnect Dynamic Threat Defense-AAS License, Per EC Instance, 1-year Subscription</t>
  </si>
  <si>
    <t>300748-002</t>
  </si>
  <si>
    <t>Aruba EdgeConnect Dynamic Threat Defense-AAS License, Per EC Instance, 2-years Subscription</t>
  </si>
  <si>
    <t>300748-003</t>
  </si>
  <si>
    <t>Aruba EdgeConnect Dynamic Threat Defense-AAS License, Per EC Instance, 3-years Subscription</t>
  </si>
  <si>
    <t>300748-004</t>
  </si>
  <si>
    <t>Aruba EdgeConnect Dynamic Threat Defense-AAS License, Per EC Instance, 4-years Subscription</t>
  </si>
  <si>
    <t>300748-005</t>
  </si>
  <si>
    <t>Aruba EdgeConnect Dynamic Threat Defense-AAS License, Per EC Instance, 5-years Subscription</t>
  </si>
  <si>
    <t>300750-001</t>
  </si>
  <si>
    <t>Aruba EdgeConnect Dynamic Threat Defense-AAS License, High Availability, Per EC Instance, 1 month Subscription</t>
  </si>
  <si>
    <t>300751-001</t>
  </si>
  <si>
    <t>Aruba EdgeConnect Dynamic Threat Defense-AAS License, High Availability, Per EC Instance, 1-year Subscription</t>
  </si>
  <si>
    <t>300751-002</t>
  </si>
  <si>
    <t>Aruba EdgeConnect Dynamic Threat Defense-AAS License, High Availability, Per EC Instance, 2-years Subscription</t>
  </si>
  <si>
    <t>300751-003</t>
  </si>
  <si>
    <t>Aruba EdgeConnect Dynamic Threat Defense-AAS License, High Availability, Per EC Instance, 3-years Subscription</t>
  </si>
  <si>
    <t>300751-004</t>
  </si>
  <si>
    <t>Aruba EdgeConnect Dynamic Threat Defense-AAS License, High Availability, Per EC Instance, 4-years Subscription</t>
  </si>
  <si>
    <t>300751-005</t>
  </si>
  <si>
    <t>Aruba EdgeConnect Dynamic Threat Defense-AAS License, High Availability, Per EC Instance, 5-years Subscription</t>
  </si>
  <si>
    <t>300754-002</t>
  </si>
  <si>
    <t>Aruba EdgeConnect Dynamic Threat Defense-ONP License, Per EC Instance, 2-years Subscription</t>
  </si>
  <si>
    <t>300753-001</t>
  </si>
  <si>
    <t>Aruba EdgeConnect Dynamic Threat Defense-ONP License, Per EC Instance, 1 month Subscription</t>
  </si>
  <si>
    <t>300754-001</t>
  </si>
  <si>
    <t>Aruba EdgeConnect Dynamic Threat Defense-ONP License, Per EC Instance, 1-year Subscription</t>
  </si>
  <si>
    <t>300754-003</t>
  </si>
  <si>
    <t>Aruba EdgeConnect Dynamic Threat Defense-ONP License, Per EC Instance, 3-years Subscription</t>
  </si>
  <si>
    <t>300754-004</t>
  </si>
  <si>
    <t>Aruba EdgeConnect Dynamic Threat Defense-ONP License, Per EC Instance, 4-years Subscription</t>
  </si>
  <si>
    <t>300754-005</t>
  </si>
  <si>
    <t>Aruba EdgeConnect Dynamic Threat Defense-ONP License, Per EC Instance, 5-years Subscription</t>
  </si>
  <si>
    <t>300756-001</t>
  </si>
  <si>
    <t>Aruba EdgeConnect Dynamic Threat Defense-ONP License, High Availability, Per EC Instance, 1 month Subscription</t>
  </si>
  <si>
    <t>300757-001</t>
  </si>
  <si>
    <t>Aruba EdgeConnect Dynamic Threat Defense-ONP License, High Availability, Per EC Instance, 1-year Subscription</t>
  </si>
  <si>
    <t>300757-002</t>
  </si>
  <si>
    <t>Aruba EdgeConnect Dynamic Threat Defense-ONP License, High Availability, Per EC Instance, 2-years Subscription</t>
  </si>
  <si>
    <t>300757-005</t>
  </si>
  <si>
    <t>Aruba EdgeConnect Dynamic Threat Defense-ONP License, High Availability, Per EC Instance, 5-years Subscription</t>
  </si>
  <si>
    <t>300757-003</t>
  </si>
  <si>
    <t>Aruba EdgeConnect Dynamic Threat Defense-ONP License, High Availability, Per EC Instance, 3-years Subscription</t>
  </si>
  <si>
    <t>300757-004</t>
  </si>
  <si>
    <t>Aruba EdgeConnect Dynamic Threat Defense-ONP License, High Availability, Per EC Instance, 4-years Subscription</t>
  </si>
  <si>
    <t>300810-001</t>
  </si>
  <si>
    <t>Aruba EdgeConnect Foundation-AAS Subscription Tier License Type, 1 month Subscription SaaS</t>
  </si>
  <si>
    <t>300761-002</t>
  </si>
  <si>
    <t>Aruba EdgeConnect Foundation-AAS Subscription Tier License Type, 2-years Subscription SaaS</t>
  </si>
  <si>
    <t>300761-003</t>
  </si>
  <si>
    <t>Aruba EdgeConnect Foundation-AAS Subscription Tier License Type, 3-years Subscription SaaS</t>
  </si>
  <si>
    <t>300761-004</t>
  </si>
  <si>
    <t>Aruba EdgeConnect Foundation-AAS Subscription Tier License Type, 4-years Subscription SaaS</t>
  </si>
  <si>
    <t>300761-005</t>
  </si>
  <si>
    <t>Aruba EdgeConnect Foundation-AAS Subscription Tier License Type, 5-years Subscription SaaS</t>
  </si>
  <si>
    <t>300761-001</t>
  </si>
  <si>
    <t>Aruba EdgeConnect Foundation-AAS Subscription Tier License Type, 1-year Subscription SaaS</t>
  </si>
  <si>
    <t>300811-001</t>
  </si>
  <si>
    <t>Aruba EdgeConnect Advanced -AAS Subscription Tier License Type , 1 month Subscription SaaS</t>
  </si>
  <si>
    <t>300762-002</t>
  </si>
  <si>
    <t>Aruba EdgeConnect Advanced -AAS Subscription Tier License Type , 2-years Subscription SaaS</t>
  </si>
  <si>
    <t>300762-003</t>
  </si>
  <si>
    <t>Aruba EdgeConnect Advanced -AAS Subscription Tier License Type , 3-years Subscription SaaS</t>
  </si>
  <si>
    <t>300762-004</t>
  </si>
  <si>
    <t>Aruba EdgeConnect Advanced -AAS Subscription Tier License Type , 4-years Subscription SaaS</t>
  </si>
  <si>
    <t>300762-005</t>
  </si>
  <si>
    <t>Aruba EdgeConnect Advanced -AAS Subscription Tier License Type , 5-years Subscription SaaS</t>
  </si>
  <si>
    <t>300762-001</t>
  </si>
  <si>
    <t>Aruba EdgeConnect Advanced -AAS Subscription Tier License Type , 1-year Subscription SaaS</t>
  </si>
  <si>
    <t>300812-001</t>
  </si>
  <si>
    <t>Aruba EdgeConnect On-Prem Subscription Tier License Type, 1 month Subscription</t>
  </si>
  <si>
    <t>300763-002</t>
  </si>
  <si>
    <t>Aruba EdgeConnect On-Prem Subscription Tier License Type, 2-years Subscription</t>
  </si>
  <si>
    <t>300763-003</t>
  </si>
  <si>
    <t>Aruba EdgeConnect On-Prem Subscription Tier License Type, 3-years Subscription</t>
  </si>
  <si>
    <t>300763-004</t>
  </si>
  <si>
    <t>Aruba EdgeConnect On-Prem Subscription Tier License Type, 4-years Subscription</t>
  </si>
  <si>
    <t>300763-005</t>
  </si>
  <si>
    <t>Aruba EdgeConnect On-Prem Subscription Tier License Type, 5-years Subscription</t>
  </si>
  <si>
    <t>300763-001</t>
  </si>
  <si>
    <t>Aruba EdgeConnect On-Prem Subscription Tier License Type, 1-year Subscription</t>
  </si>
  <si>
    <t>300815-001</t>
  </si>
  <si>
    <t>Aruba EdgeConnect Foundation-AAS Tier Global Enterprise Cloud, 1-year Subscription SaaS.</t>
  </si>
  <si>
    <t>300815-002</t>
  </si>
  <si>
    <t>Aruba EdgeConnect Foundation-AAS Tier Global Enterprise Cloud, 2-years Subscription SaaS.</t>
  </si>
  <si>
    <t>300815-003</t>
  </si>
  <si>
    <t>Aruba EdgeConnect Foundation-AAS Tier Global Enterprise Cloud, 3-years Subscription SaaS.</t>
  </si>
  <si>
    <t>300815-004</t>
  </si>
  <si>
    <t>Aruba EdgeConnect Foundation-AAS Tier Global Enterprise Cloud, 4-years Subscription SaaS.</t>
  </si>
  <si>
    <t>300815-005</t>
  </si>
  <si>
    <t>Aruba EdgeConnect Foundation-AAS Tier Global Enterprise Cloud, 5-years Subscription SaaS.</t>
  </si>
  <si>
    <t>300814-001</t>
  </si>
  <si>
    <t>Aruba EdgeConnect Foundation-AAS Tier Global Enterprise Cloud, 1 month Subscription SaaS.</t>
  </si>
  <si>
    <t>300818-001</t>
  </si>
  <si>
    <t>Aruba EdgeConnect Advanced-AAS Tier Global Enterprise Cloud, 1-year Subscription SaaS.</t>
  </si>
  <si>
    <t>300818-002</t>
  </si>
  <si>
    <t>Aruba EdgeConnect Advanced-AAS Tier Global Enterprise Cloud, 2-years Subscription SaaS.</t>
  </si>
  <si>
    <t>300818-003</t>
  </si>
  <si>
    <t>Aruba EdgeConnect Advanced-AAS Tier Global Enterprise Cloud, 3-years Subscription SaaS.</t>
  </si>
  <si>
    <t>300818-004</t>
  </si>
  <si>
    <t>Aruba EdgeConnect Advanced-AAS Tier Global Enterprise Cloud, 4-years Subscription SaaS.</t>
  </si>
  <si>
    <t>300818-005</t>
  </si>
  <si>
    <t>Aruba EdgeConnect Advanced-AAS Tier Global Enterprise Cloud, 5-years Subscription SaaS.</t>
  </si>
  <si>
    <t>300817-001</t>
  </si>
  <si>
    <t>Aruba EdgeConnect Advanced-AAS Tier Global Enterprise Cloud, 1 month Subscription SaaS.</t>
  </si>
  <si>
    <t>500689-001</t>
  </si>
  <si>
    <t>Unity Orchestrator as a Service, Small to 2X-Large Upgrade, per Enterprise Subscription License, 1 Month</t>
  </si>
  <si>
    <t>500690-001</t>
  </si>
  <si>
    <t>Unity Orchestrator as a Service, Medium to 2X-Large Upgrade, per Enterprise Subscription License, 1 Month</t>
  </si>
  <si>
    <t>500691-001</t>
  </si>
  <si>
    <t>Unity Orchestrator as a Service, Large to 2X-Large Upgrade, per Enterprise Subscription License, 1 Month</t>
  </si>
  <si>
    <t>500692-001</t>
  </si>
  <si>
    <t>Unity Orchestrator as a Service, Extra-Large to 2X-Large Upgrade, per Enterprise Subscription License, 1 Month</t>
  </si>
  <si>
    <t>500699-001</t>
  </si>
  <si>
    <t>Aruba Orchestrator Global Enterprise Cloud, Small to Medium Upgrade, per SDWAN Fabric Subscription License, 1 Month. Hosted in US East.</t>
  </si>
  <si>
    <t>500701-001</t>
  </si>
  <si>
    <t>Aruba Orchestrator Global Enterprise Cloud, Small to Large Upgrade, per SDWAN Fabric Subscription License, 1 Month. Hosted in US East.</t>
  </si>
  <si>
    <t>500700-001</t>
  </si>
  <si>
    <t>Aruba Orchestrator Global Enterprise Cloud, Medium to Large Upgrade, per SDWAN Fabric Subscription License, 1 Month. Hosted in US East.</t>
  </si>
  <si>
    <t>500702-001</t>
  </si>
  <si>
    <t>Aruba Orchestrator Global Enterprise Cloud, Small to Extra-Large Upgrade, per SDWAN Fabric Subscription License, 1 Month. Hosted in US East.</t>
  </si>
  <si>
    <t>500703-001</t>
  </si>
  <si>
    <t>Aruba Orchestrator Global Enterprise Cloud, Medium to Extra-Large Upgrade, per SDWAN Fabric Subscription License, 1 Month. Hosted in US East.</t>
  </si>
  <si>
    <t>500704-001</t>
  </si>
  <si>
    <t>Aruba Orchestrator Global Enterprise Cloud, Large to Extra-Large Upgrade, per SDWAN Fabric Subscription License, 1 Month. Hosted in US East.</t>
  </si>
  <si>
    <t>500707-001</t>
  </si>
  <si>
    <t>Unity Orchestrator Global Enterprise Cloud, Small to 2X-Large Upgrade, per SDWAN Fabric Subscription License, 1 Month. Hosted in US East.</t>
  </si>
  <si>
    <t>500708-001</t>
  </si>
  <si>
    <t>Unity Orchestrator Global Enterprise Cloud, Medium to 2X-Large Upgrade, per SDWAN Fabric Subscription License, 1 Month. Hosted in US East.</t>
  </si>
  <si>
    <t>500709-001</t>
  </si>
  <si>
    <t>Unity Orchestrator Global Enterprise Cloud, Large to 2X-Large Upgrade, per SDWAN Fabric Subscription License, 1 Month. Hosted in US East.</t>
  </si>
  <si>
    <t>500710-001</t>
  </si>
  <si>
    <t>Unity Orchestrator Global Enterprise Cloud, Extra-Large to 2X-Large Upgrade, per SDWAN Fabric Subscription License, 1 Month. Hosted in US East.</t>
  </si>
  <si>
    <t>300846-001</t>
  </si>
  <si>
    <t>HPE Aruba Networking EdgeConnect SSE Advanced Subscription, Basic CSP, for 1-999 users, Per-user, 1 month.</t>
  </si>
  <si>
    <t>300846-001R</t>
  </si>
  <si>
    <t>HPE Aruba Networking EdgeConnect SSE Advanced Subscription, Basic CSP, for 1-999 users, Per-user, 1 month renewal.</t>
  </si>
  <si>
    <t>300854-001</t>
  </si>
  <si>
    <t>HPE Aruba Networking EdgeConnect SSE Advanced Subscription, Basic CSP, for 1000-9999 users, Per-user, 1 month.</t>
  </si>
  <si>
    <t>300854-001R</t>
  </si>
  <si>
    <t>HPE Aruba Networking EdgeConnect SSE Advanced Subscription, Basic CSP, for 1000-9999 users, Per-user, 1 month renewal.</t>
  </si>
  <si>
    <t>300862-001</t>
  </si>
  <si>
    <t>HPE Aruba Networking EdgeConnect SSE Advanced Subscription, Basic CSP, for 10000+ users, Per-user, 1 month.</t>
  </si>
  <si>
    <t>300862-001R</t>
  </si>
  <si>
    <t>HPE Aruba Networking EdgeConnect SSE Advanced Subscription, Basic CSP, for 10000+ users, Per-user, 1 month renewal.</t>
  </si>
  <si>
    <t>300847-001</t>
  </si>
  <si>
    <t>HPE Aruba Networking EdgeConnect SSE Advanced Subscription, Premier CSP, for 1-999 users, Per-user, 1 month.</t>
  </si>
  <si>
    <t>300847-001R</t>
  </si>
  <si>
    <t>HPE Aruba Networking EdgeConnect SSE Advanced Subscription, Premier CSP, for 1-999 users, Per-user, 1 month renewal.</t>
  </si>
  <si>
    <t>300855-001</t>
  </si>
  <si>
    <t>HPE Aruba Networking EdgeConnect SSE Advanced Subscription, Premier CSP, for 1000-9999 users, Per-user, 1 month.</t>
  </si>
  <si>
    <t>300855-001R</t>
  </si>
  <si>
    <t>HPE Aruba Networking EdgeConnect SSE Advanced Subscription, Premier CSP, for 1000-9999 users, Per-user, 1 month renewal.</t>
  </si>
  <si>
    <t>300863-001</t>
  </si>
  <si>
    <t>HPE Aruba Networking EdgeConnect SSE Advanced Subscription, Premier CSP, for 10000+ users, Per-user, 1 month.</t>
  </si>
  <si>
    <t>300863-001R</t>
  </si>
  <si>
    <t>HPE Aruba Networking EdgeConnect SSE Advanced Subscription, Premier CSP, for 10000+ users, Per-user, 1 month renewal.</t>
  </si>
  <si>
    <t>300848-001R</t>
  </si>
  <si>
    <t>HPE Aruba Networking EdgeConnect SSE Advanced Plus Subscription, Basic CSP, for 1-999 users, Per-user, 1 month renewal.</t>
  </si>
  <si>
    <t>300856-001</t>
  </si>
  <si>
    <t>HPE Aruba Networking EdgeConnect SSE Advanced Plus Subscription, Basic CSP, for 1000-9999 users, Per-user, 1 month.</t>
  </si>
  <si>
    <t>300856-001R</t>
  </si>
  <si>
    <t>HPE Aruba Networking EdgeConnect SSE Advanced Plus Subscription, Basic CSP, for 1000-9999 users, Per-user, 1 month renewal.</t>
  </si>
  <si>
    <t>300864-001</t>
  </si>
  <si>
    <t>HPE Aruba Networking EdgeConnect SSE Advanced Plus Subscription, Basic CSP, for 10000+ users, Per-user, 1 month.</t>
  </si>
  <si>
    <t>300864-001R</t>
  </si>
  <si>
    <t>HPE Aruba Networking EdgeConnect SSE Advanced Plus Subscription, Basic CSP, for 10000+ users, Per-user, 1 month renewal.</t>
  </si>
  <si>
    <t>300848-001</t>
  </si>
  <si>
    <t>HPE Aruba Networking EdgeConnect SSE Advanced Plus Subscription, Basic CSP, for 1-999 users, Per-user, 1 month.</t>
  </si>
  <si>
    <t>300849-001</t>
  </si>
  <si>
    <t>HPE Aruba Networking EdgeConnect SSE Advanced Plus Subscription, Premier CSP, for 1-999 users, Per-user, 1 month.</t>
  </si>
  <si>
    <t>300849-001R</t>
  </si>
  <si>
    <t>HPE Aruba Networking EdgeConnect SSE Advanced Plus Subscription, Premier CSP, for 1-999 users, Per-user, 1 month renewal.</t>
  </si>
  <si>
    <t>300857-001</t>
  </si>
  <si>
    <t>HPE Aruba Networking EdgeConnect SSE Advanced Plus Subscription, Premier CSP, for 1000-9999 users, Per-user, 1 month.</t>
  </si>
  <si>
    <t>300857-001R</t>
  </si>
  <si>
    <t>HPE Aruba Networking EdgeConnect SSE Advanced Plus Subscription, Premier CSP, for 1000-9999 users, Per-user, 1 month renewal.</t>
  </si>
  <si>
    <t>300865-001</t>
  </si>
  <si>
    <t>HPE Aruba Networking EdgeConnect SSE Advanced Plus Subscription, Premier CSP, for 10000+ users, Per-user, 1 month.</t>
  </si>
  <si>
    <t>300865-001R</t>
  </si>
  <si>
    <t>HPE Aruba Networking EdgeConnect SSE Advanced Plus Subscription, Premier CSP, for 10000+ users, Per-user, 1 month renewal.</t>
  </si>
  <si>
    <t>300842-001</t>
  </si>
  <si>
    <t>HPE Aruba Networking EdgeConnect SSE Foundation Subscription, Basic CSP, for 1-999 users, Per-user, 1 month.</t>
  </si>
  <si>
    <t>300842-001R</t>
  </si>
  <si>
    <t>HPE Aruba Networking EdgeConnect SSE Foundation Subscription, Basic CSP, for 1-999 users, Per-user, 1 month renewal.</t>
  </si>
  <si>
    <t>300850-001</t>
  </si>
  <si>
    <t>HPE Aruba Networking EdgeConnect SSE Foundation Subscription, Basic CSP, for 1000-9999 users, Per-user, 1 month.</t>
  </si>
  <si>
    <t>300850-001R</t>
  </si>
  <si>
    <t>HPE Aruba Networking EdgeConnect SSE Foundation Subscription, Basic CSP, for 1000-9999 users, Per-user, 1 month renewal.</t>
  </si>
  <si>
    <t>300858-001</t>
  </si>
  <si>
    <t>HPE Aruba Networking EdgeConnect SSE Foundation Subscription, Basic CSP, for 10000+ users, Per-user, 1 month.</t>
  </si>
  <si>
    <t>300858-001R</t>
  </si>
  <si>
    <t>HPE Aruba Networking EdgeConnect SSE Foundation Subscription, Basic CSP, for 10000+ users, Per-user, 1 month renewal.</t>
  </si>
  <si>
    <t>300843-001</t>
  </si>
  <si>
    <t>HPE Aruba Networking EdgeConnect SSE Foundation Subscription, Premier CSP, for 1-999 users, Per-user, 1 month.</t>
  </si>
  <si>
    <t>300843-001R</t>
  </si>
  <si>
    <t>HPE Aruba Networking EdgeConnect SSE Foundation Subscription, Premier CSP, for 1-999 users, Per-user, 1 month renewal.</t>
  </si>
  <si>
    <t>300851-001</t>
  </si>
  <si>
    <t>HPE Aruba Networking EdgeConnect SSE Foundation Subscription, Premier CSP, for 1000-9999 users, Per-user, 1 month.</t>
  </si>
  <si>
    <t>300851-001R</t>
  </si>
  <si>
    <t>HPE Aruba Networking EdgeConnect SSE Foundation Subscription, Premier CSP, for 1000-9999 users, Per-user, 1 month renewal.</t>
  </si>
  <si>
    <t>300859-001</t>
  </si>
  <si>
    <t>HPE Aruba Networking EdgeConnect SSE Foundation Subscription, Premier CSP, for 10000+ users, Per-user, 1 month.</t>
  </si>
  <si>
    <t>300859-001R</t>
  </si>
  <si>
    <t>HPE Aruba Networking EdgeConnect SSE Foundation Subscription, Premier CSP, for 10000+ users, Per-user, 1 month renewal.</t>
  </si>
  <si>
    <t>300844-001</t>
  </si>
  <si>
    <t>HPE Aruba Networking EdgeConnect SSE Foundation Plus Subscription, Basic CSP, for 1-999 users, Per-user, 1 month.</t>
  </si>
  <si>
    <t>300844-001R</t>
  </si>
  <si>
    <t>HPE Aruba Networking EdgeConnect SSE Foundation Plus Subscription, Basic CSP, for 1-999 users, Per-user, 1 month renewal.</t>
  </si>
  <si>
    <t>300852-001</t>
  </si>
  <si>
    <t>HPE Aruba Networking EdgeConnect SSE Foundation Plus Subscription, Basic CSP, for 1000-9999 users, Per-user, 1 month.</t>
  </si>
  <si>
    <t>300852-001R</t>
  </si>
  <si>
    <t>HPE Aruba Networking EdgeConnect SSE Foundation Plus Subscription, Basic CSP, for 1000-9999 users, Per-user, 1 month renewal.</t>
  </si>
  <si>
    <t>300860-001</t>
  </si>
  <si>
    <t>HPE Aruba Networking EdgeConnect SSE Foundation Plus Subscription, Basic CSP, for 10000+ users, Per-user, 1 month.</t>
  </si>
  <si>
    <t>300860-001R</t>
  </si>
  <si>
    <t>HPE Aruba Networking EdgeConnect SSE Foundation Plus Subscription, Basic CSP, for 10000+ users, Per-user, 1 month renewal.</t>
  </si>
  <si>
    <t>300845-001</t>
  </si>
  <si>
    <t>HPE Aruba Networking EdgeConnect SSE Foundation Plus Subscription, Premier CSP, for 1-999 users, Per-user, 1 month.</t>
  </si>
  <si>
    <t>300845-001R</t>
  </si>
  <si>
    <t>HPE Aruba Networking EdgeConnect SSE Foundation Plus Subscription, Premier CSP, for 1-999 users, Per-user, 1 month renewal.</t>
  </si>
  <si>
    <t>300853-001</t>
  </si>
  <si>
    <t>HPE Aruba Networking EdgeConnect SSE Foundation Plus Subscription, Premier CSP, for 1000-9999 users, Per-user, 1 month.</t>
  </si>
  <si>
    <t>300853-001R</t>
  </si>
  <si>
    <t>HPE Aruba Networking EdgeConnect SSE Foundation Plus Subscription, Premier CSP, for 1000-9999 users, Per-user, 1 month renewal.</t>
  </si>
  <si>
    <t>300861-001</t>
  </si>
  <si>
    <t>HPE Aruba Networking EdgeConnect SSE Foundation Plus Subscription, Premier CSP, for 10000+ users, Per-user, 1 month.</t>
  </si>
  <si>
    <t>300861-001R</t>
  </si>
  <si>
    <t>HPE Aruba Networking EdgeConnect SSE Foundation Plus Subscription, Premier CSP, for 10000+ users, Per-user, 1 month renewal.</t>
  </si>
  <si>
    <t>SaaS/Cloud offerings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</si>
</sst>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49">
    <xf numFmtId="0" fontId="0" fillId="0" borderId="0" xfId="0"/>
    <xf numFmtId="0" fontId="16" fillId="0" borderId="0" xfId="0" applyFont="1" applyAlignment="1">
      <alignment horizontal="center" vertical="center"/>
    </xf>
    <xf numFmtId="49" fontId="0" fillId="0" borderId="0" xfId="0" applyNumberFormat="1"/>
    <xf numFmtId="44" fontId="16" fillId="0" borderId="0" xfId="42" applyFont="1" applyAlignment="1">
      <alignment horizontal="center" vertical="center"/>
    </xf>
    <xf numFmtId="44" fontId="0" fillId="0" borderId="0" xfId="42" applyFont="1" applyAlignment="1"/>
    <xf numFmtId="44" fontId="0" fillId="0" borderId="0" xfId="0" applyNumberFormat="1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  <xf numFmtId="49" fontId="0" fillId="0" borderId="10" xfId="0" applyNumberFormat="1" applyBorder="1"/>
    <xf numFmtId="49" fontId="0" fillId="0" borderId="10" xfId="0" applyNumberFormat="1" applyBorder="1" applyAlignment="1">
      <alignment horizontal="left"/>
    </xf>
    <xf numFmtId="44" fontId="0" fillId="0" borderId="10" xfId="42" applyFont="1" applyFill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44" fontId="0" fillId="0" borderId="10" xfId="42" applyFont="1" applyFill="1" applyBorder="1"/>
    <xf numFmtId="44" fontId="0" fillId="0" borderId="0" xfId="42" applyFont="1" applyFill="1"/>
    <xf numFmtId="44" fontId="0" fillId="0" borderId="10" xfId="42" applyFont="1" applyFill="1" applyBorder="1" applyAlignment="1">
      <alignment vertical="center"/>
    </xf>
    <xf numFmtId="44" fontId="16" fillId="0" borderId="10" xfId="42" applyFont="1" applyFill="1" applyBorder="1"/>
    <xf numFmtId="9" fontId="0" fillId="0" borderId="10" xfId="0" applyNumberFormat="1" applyBorder="1"/>
    <xf numFmtId="44" fontId="0" fillId="0" borderId="10" xfId="0" applyNumberFormat="1" applyBorder="1"/>
    <xf numFmtId="44" fontId="0" fillId="0" borderId="10" xfId="42" applyFont="1" applyBorder="1"/>
    <xf numFmtId="0" fontId="0" fillId="34" borderId="10" xfId="0" applyFill="1" applyBorder="1"/>
    <xf numFmtId="44" fontId="0" fillId="34" borderId="10" xfId="42" applyFont="1" applyFill="1" applyBorder="1"/>
    <xf numFmtId="0" fontId="18" fillId="34" borderId="10" xfId="0" applyFont="1" applyFill="1" applyBorder="1"/>
    <xf numFmtId="44" fontId="18" fillId="34" borderId="10" xfId="42" applyFont="1" applyFill="1" applyBorder="1"/>
    <xf numFmtId="49" fontId="0" fillId="0" borderId="10" xfId="0" applyNumberFormat="1" applyBorder="1" applyAlignment="1">
      <alignment wrapText="1"/>
    </xf>
    <xf numFmtId="44" fontId="0" fillId="0" borderId="10" xfId="42" applyFont="1" applyBorder="1" applyAlignment="1">
      <alignment horizontal="right"/>
    </xf>
    <xf numFmtId="49" fontId="0" fillId="34" borderId="10" xfId="0" applyNumberFormat="1" applyFill="1" applyBorder="1"/>
    <xf numFmtId="0" fontId="18" fillId="0" borderId="10" xfId="0" applyFont="1" applyBorder="1" applyAlignment="1">
      <alignment vertical="top" wrapText="1"/>
    </xf>
    <xf numFmtId="164" fontId="0" fillId="0" borderId="10" xfId="0" applyNumberFormat="1" applyBorder="1"/>
    <xf numFmtId="0" fontId="0" fillId="33" borderId="10" xfId="0" applyFill="1" applyBorder="1"/>
    <xf numFmtId="0" fontId="0" fillId="33" borderId="10" xfId="0" applyFill="1" applyBorder="1" applyAlignment="1">
      <alignment vertical="top" wrapText="1"/>
    </xf>
    <xf numFmtId="164" fontId="0" fillId="33" borderId="10" xfId="0" applyNumberFormat="1" applyFill="1" applyBorder="1"/>
    <xf numFmtId="0" fontId="0" fillId="0" borderId="10" xfId="0" applyBorder="1" applyAlignment="1">
      <alignment vertical="top" wrapText="1"/>
    </xf>
    <xf numFmtId="44" fontId="0" fillId="0" borderId="10" xfId="42" applyFont="1" applyFill="1" applyBorder="1" applyAlignment="1"/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7" fontId="20" fillId="0" borderId="10" xfId="0" applyNumberFormat="1" applyFont="1" applyBorder="1" applyAlignment="1">
      <alignment horizontal="right" vertical="center" wrapText="1"/>
    </xf>
    <xf numFmtId="9" fontId="0" fillId="34" borderId="10" xfId="0" applyNumberFormat="1" applyFill="1" applyBorder="1"/>
    <xf numFmtId="44" fontId="0" fillId="34" borderId="10" xfId="0" applyNumberFormat="1" applyFill="1" applyBorder="1"/>
    <xf numFmtId="9" fontId="0" fillId="33" borderId="10" xfId="0" applyNumberFormat="1" applyFill="1" applyBorder="1"/>
    <xf numFmtId="44" fontId="0" fillId="33" borderId="10" xfId="0" applyNumberFormat="1" applyFill="1" applyBorder="1"/>
    <xf numFmtId="9" fontId="16" fillId="0" borderId="10" xfId="0" applyNumberFormat="1" applyFont="1" applyBorder="1"/>
    <xf numFmtId="44" fontId="16" fillId="0" borderId="10" xfId="0" applyNumberFormat="1" applyFont="1" applyBorder="1"/>
    <xf numFmtId="0" fontId="22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1B6B7A69-A04D-4F22-8632-06F3080EEE9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6"/>
  <sheetViews>
    <sheetView showGridLines="0" tabSelected="1" showWhiteSpace="0" view="pageLayout" topLeftCell="B1" zoomScale="80" zoomScaleNormal="90" zoomScalePageLayoutView="80" workbookViewId="0">
      <selection activeCell="E390" sqref="E390"/>
    </sheetView>
  </sheetViews>
  <sheetFormatPr defaultColWidth="9.1796875" defaultRowHeight="14.5" x14ac:dyDescent="0.35"/>
  <cols>
    <col min="1" max="1" width="14.1796875" hidden="1" customWidth="1"/>
    <col min="2" max="2" width="31.7265625" bestFit="1" customWidth="1"/>
    <col min="3" max="3" width="21.81640625" customWidth="1"/>
    <col min="4" max="4" width="13" customWidth="1"/>
    <col min="5" max="5" width="53.54296875" style="8" customWidth="1"/>
    <col min="6" max="6" width="15.81640625" style="4" customWidth="1"/>
    <col min="8" max="8" width="22.453125" customWidth="1"/>
  </cols>
  <sheetData>
    <row r="1" spans="1:8" x14ac:dyDescent="0.35">
      <c r="A1" s="1" t="s">
        <v>0</v>
      </c>
      <c r="B1" s="1" t="s">
        <v>1</v>
      </c>
      <c r="C1" s="1"/>
      <c r="D1" s="1" t="s">
        <v>2</v>
      </c>
      <c r="E1" s="7" t="s">
        <v>3</v>
      </c>
      <c r="F1" s="3" t="s">
        <v>4</v>
      </c>
      <c r="G1" s="1" t="s">
        <v>577</v>
      </c>
      <c r="H1" s="1" t="s">
        <v>578</v>
      </c>
    </row>
    <row r="2" spans="1:8" ht="29" x14ac:dyDescent="0.35">
      <c r="A2" s="2" t="s">
        <v>5</v>
      </c>
      <c r="B2" s="10" t="s">
        <v>75</v>
      </c>
      <c r="C2" s="10" t="s">
        <v>579</v>
      </c>
      <c r="D2" s="10" t="s">
        <v>76</v>
      </c>
      <c r="E2" s="29" t="s">
        <v>77</v>
      </c>
      <c r="F2" s="30">
        <v>25000</v>
      </c>
      <c r="G2" s="22">
        <v>0.28999999999999998</v>
      </c>
      <c r="H2" s="23">
        <f t="shared" ref="H2:H65" si="0">F2*(1-G2)</f>
        <v>17750</v>
      </c>
    </row>
    <row r="3" spans="1:8" ht="43.5" x14ac:dyDescent="0.35">
      <c r="A3" s="2" t="s">
        <v>5</v>
      </c>
      <c r="B3" s="10" t="s">
        <v>81</v>
      </c>
      <c r="C3" s="10" t="s">
        <v>579</v>
      </c>
      <c r="D3" s="10" t="s">
        <v>82</v>
      </c>
      <c r="E3" s="29" t="s">
        <v>83</v>
      </c>
      <c r="F3" s="30">
        <v>25000</v>
      </c>
      <c r="G3" s="22">
        <v>0.28999999999999998</v>
      </c>
      <c r="H3" s="23">
        <f t="shared" si="0"/>
        <v>17750</v>
      </c>
    </row>
    <row r="4" spans="1:8" ht="29" x14ac:dyDescent="0.35">
      <c r="A4" s="2" t="s">
        <v>5</v>
      </c>
      <c r="B4" s="10" t="s">
        <v>66</v>
      </c>
      <c r="C4" s="10" t="s">
        <v>579</v>
      </c>
      <c r="D4" s="10" t="s">
        <v>67</v>
      </c>
      <c r="E4" s="29" t="s">
        <v>68</v>
      </c>
      <c r="F4" s="30">
        <v>300000</v>
      </c>
      <c r="G4" s="22">
        <v>0.28999999999999998</v>
      </c>
      <c r="H4" s="23">
        <f t="shared" si="0"/>
        <v>213000</v>
      </c>
    </row>
    <row r="5" spans="1:8" ht="29" x14ac:dyDescent="0.35">
      <c r="A5" s="2" t="s">
        <v>5</v>
      </c>
      <c r="B5" s="10" t="s">
        <v>69</v>
      </c>
      <c r="C5" s="10" t="s">
        <v>579</v>
      </c>
      <c r="D5" s="10" t="s">
        <v>70</v>
      </c>
      <c r="E5" s="29" t="s">
        <v>71</v>
      </c>
      <c r="F5" s="30">
        <v>900000</v>
      </c>
      <c r="G5" s="22">
        <v>0.28999999999999998</v>
      </c>
      <c r="H5" s="23">
        <f t="shared" si="0"/>
        <v>639000</v>
      </c>
    </row>
    <row r="6" spans="1:8" ht="29" x14ac:dyDescent="0.35">
      <c r="A6" s="2" t="s">
        <v>5</v>
      </c>
      <c r="B6" s="10" t="s">
        <v>72</v>
      </c>
      <c r="C6" s="10" t="s">
        <v>579</v>
      </c>
      <c r="D6" s="10" t="s">
        <v>73</v>
      </c>
      <c r="E6" s="29" t="s">
        <v>74</v>
      </c>
      <c r="F6" s="30">
        <v>1200000</v>
      </c>
      <c r="G6" s="22">
        <v>0.28999999999999998</v>
      </c>
      <c r="H6" s="23">
        <f t="shared" si="0"/>
        <v>852000</v>
      </c>
    </row>
    <row r="7" spans="1:8" ht="29" x14ac:dyDescent="0.35">
      <c r="A7" s="2" t="s">
        <v>5</v>
      </c>
      <c r="B7" s="10" t="s">
        <v>78</v>
      </c>
      <c r="C7" s="10" t="s">
        <v>579</v>
      </c>
      <c r="D7" s="10" t="s">
        <v>79</v>
      </c>
      <c r="E7" s="29" t="s">
        <v>80</v>
      </c>
      <c r="F7" s="30">
        <v>1500000</v>
      </c>
      <c r="G7" s="22">
        <v>0.28999999999999998</v>
      </c>
      <c r="H7" s="23">
        <f t="shared" si="0"/>
        <v>1065000</v>
      </c>
    </row>
    <row r="8" spans="1:8" ht="43.5" x14ac:dyDescent="0.35">
      <c r="A8" s="2" t="s">
        <v>5</v>
      </c>
      <c r="B8" s="10" t="s">
        <v>102</v>
      </c>
      <c r="C8" s="10" t="s">
        <v>579</v>
      </c>
      <c r="D8" s="10" t="s">
        <v>103</v>
      </c>
      <c r="E8" s="29" t="s">
        <v>104</v>
      </c>
      <c r="F8" s="30">
        <v>25000</v>
      </c>
      <c r="G8" s="22">
        <v>0.28999999999999998</v>
      </c>
      <c r="H8" s="23">
        <f t="shared" si="0"/>
        <v>17750</v>
      </c>
    </row>
    <row r="9" spans="1:8" ht="43.5" x14ac:dyDescent="0.35">
      <c r="A9" s="2" t="s">
        <v>5</v>
      </c>
      <c r="B9" s="10" t="s">
        <v>117</v>
      </c>
      <c r="C9" s="10" t="s">
        <v>579</v>
      </c>
      <c r="D9" s="10" t="s">
        <v>118</v>
      </c>
      <c r="E9" s="29" t="s">
        <v>119</v>
      </c>
      <c r="F9" s="30">
        <v>25000</v>
      </c>
      <c r="G9" s="22">
        <v>0.28999999999999998</v>
      </c>
      <c r="H9" s="23">
        <f t="shared" si="0"/>
        <v>17750</v>
      </c>
    </row>
    <row r="10" spans="1:8" ht="43.5" x14ac:dyDescent="0.35">
      <c r="A10" s="2" t="s">
        <v>5</v>
      </c>
      <c r="B10" s="10" t="s">
        <v>105</v>
      </c>
      <c r="C10" s="10" t="s">
        <v>579</v>
      </c>
      <c r="D10" s="10" t="s">
        <v>106</v>
      </c>
      <c r="E10" s="29" t="s">
        <v>107</v>
      </c>
      <c r="F10" s="30">
        <v>300000</v>
      </c>
      <c r="G10" s="22">
        <v>0.28999999999999998</v>
      </c>
      <c r="H10" s="23">
        <f t="shared" si="0"/>
        <v>213000</v>
      </c>
    </row>
    <row r="11" spans="1:8" ht="43.5" x14ac:dyDescent="0.35">
      <c r="A11" s="2" t="s">
        <v>5</v>
      </c>
      <c r="B11" s="10" t="s">
        <v>108</v>
      </c>
      <c r="C11" s="10" t="s">
        <v>579</v>
      </c>
      <c r="D11" s="10" t="s">
        <v>109</v>
      </c>
      <c r="E11" s="29" t="s">
        <v>110</v>
      </c>
      <c r="F11" s="30">
        <v>900000</v>
      </c>
      <c r="G11" s="22">
        <v>0.28999999999999998</v>
      </c>
      <c r="H11" s="23">
        <f t="shared" si="0"/>
        <v>639000</v>
      </c>
    </row>
    <row r="12" spans="1:8" ht="43.5" x14ac:dyDescent="0.35">
      <c r="A12" s="2" t="s">
        <v>5</v>
      </c>
      <c r="B12" s="10" t="s">
        <v>111</v>
      </c>
      <c r="C12" s="10" t="s">
        <v>579</v>
      </c>
      <c r="D12" s="10" t="s">
        <v>112</v>
      </c>
      <c r="E12" s="29" t="s">
        <v>113</v>
      </c>
      <c r="F12" s="30">
        <v>1200000</v>
      </c>
      <c r="G12" s="22">
        <v>0.28999999999999998</v>
      </c>
      <c r="H12" s="23">
        <f t="shared" si="0"/>
        <v>852000</v>
      </c>
    </row>
    <row r="13" spans="1:8" ht="43.5" x14ac:dyDescent="0.35">
      <c r="A13" s="2" t="s">
        <v>5</v>
      </c>
      <c r="B13" s="10" t="s">
        <v>114</v>
      </c>
      <c r="C13" s="10" t="s">
        <v>579</v>
      </c>
      <c r="D13" s="10" t="s">
        <v>115</v>
      </c>
      <c r="E13" s="29" t="s">
        <v>116</v>
      </c>
      <c r="F13" s="30">
        <v>1500000</v>
      </c>
      <c r="G13" s="22">
        <v>0.28999999999999998</v>
      </c>
      <c r="H13" s="23">
        <f t="shared" si="0"/>
        <v>1065000</v>
      </c>
    </row>
    <row r="14" spans="1:8" ht="29" x14ac:dyDescent="0.35">
      <c r="A14" s="2" t="s">
        <v>5</v>
      </c>
      <c r="B14" s="10" t="s">
        <v>33</v>
      </c>
      <c r="C14" s="10" t="s">
        <v>579</v>
      </c>
      <c r="D14" s="10" t="s">
        <v>34</v>
      </c>
      <c r="E14" s="29" t="s">
        <v>35</v>
      </c>
      <c r="F14" s="30">
        <v>500</v>
      </c>
      <c r="G14" s="22">
        <v>0.28999999999999998</v>
      </c>
      <c r="H14" s="23">
        <f t="shared" si="0"/>
        <v>355</v>
      </c>
    </row>
    <row r="15" spans="1:8" ht="43.5" x14ac:dyDescent="0.35">
      <c r="A15" s="2" t="s">
        <v>5</v>
      </c>
      <c r="B15" s="10" t="s">
        <v>36</v>
      </c>
      <c r="C15" s="10" t="s">
        <v>579</v>
      </c>
      <c r="D15" s="10" t="s">
        <v>37</v>
      </c>
      <c r="E15" s="29" t="s">
        <v>38</v>
      </c>
      <c r="F15" s="30">
        <v>500</v>
      </c>
      <c r="G15" s="22">
        <v>0.28999999999999998</v>
      </c>
      <c r="H15" s="23">
        <f t="shared" si="0"/>
        <v>355</v>
      </c>
    </row>
    <row r="16" spans="1:8" ht="29" x14ac:dyDescent="0.35">
      <c r="A16" s="2" t="s">
        <v>5</v>
      </c>
      <c r="B16" s="10" t="s">
        <v>39</v>
      </c>
      <c r="C16" s="10" t="s">
        <v>579</v>
      </c>
      <c r="D16" s="10" t="s">
        <v>40</v>
      </c>
      <c r="E16" s="29" t="s">
        <v>41</v>
      </c>
      <c r="F16" s="30">
        <v>6000</v>
      </c>
      <c r="G16" s="22">
        <v>0.28999999999999998</v>
      </c>
      <c r="H16" s="23">
        <f t="shared" si="0"/>
        <v>4260</v>
      </c>
    </row>
    <row r="17" spans="1:8" ht="29" x14ac:dyDescent="0.35">
      <c r="A17" s="2" t="s">
        <v>5</v>
      </c>
      <c r="B17" s="10" t="s">
        <v>45</v>
      </c>
      <c r="C17" s="10" t="s">
        <v>579</v>
      </c>
      <c r="D17" s="10" t="s">
        <v>46</v>
      </c>
      <c r="E17" s="29" t="s">
        <v>47</v>
      </c>
      <c r="F17" s="30">
        <v>18000</v>
      </c>
      <c r="G17" s="22">
        <v>0.28999999999999998</v>
      </c>
      <c r="H17" s="23">
        <f t="shared" si="0"/>
        <v>12780</v>
      </c>
    </row>
    <row r="18" spans="1:8" ht="29" x14ac:dyDescent="0.35">
      <c r="A18" s="2" t="s">
        <v>5</v>
      </c>
      <c r="B18" s="10" t="s">
        <v>42</v>
      </c>
      <c r="C18" s="10" t="s">
        <v>579</v>
      </c>
      <c r="D18" s="10" t="s">
        <v>43</v>
      </c>
      <c r="E18" s="29" t="s">
        <v>44</v>
      </c>
      <c r="F18" s="30">
        <v>24000</v>
      </c>
      <c r="G18" s="22">
        <v>0.28999999999999998</v>
      </c>
      <c r="H18" s="23">
        <f t="shared" si="0"/>
        <v>17040</v>
      </c>
    </row>
    <row r="19" spans="1:8" ht="29" x14ac:dyDescent="0.35">
      <c r="A19" s="2" t="s">
        <v>5</v>
      </c>
      <c r="B19" s="10" t="s">
        <v>48</v>
      </c>
      <c r="C19" s="10" t="s">
        <v>579</v>
      </c>
      <c r="D19" s="10" t="s">
        <v>49</v>
      </c>
      <c r="E19" s="29" t="s">
        <v>50</v>
      </c>
      <c r="F19" s="30">
        <v>30000</v>
      </c>
      <c r="G19" s="22">
        <v>0.28999999999999998</v>
      </c>
      <c r="H19" s="23">
        <f t="shared" si="0"/>
        <v>21300</v>
      </c>
    </row>
    <row r="20" spans="1:8" ht="43.5" x14ac:dyDescent="0.35">
      <c r="A20" s="2" t="s">
        <v>5</v>
      </c>
      <c r="B20" s="10" t="s">
        <v>93</v>
      </c>
      <c r="C20" s="10" t="s">
        <v>579</v>
      </c>
      <c r="D20" s="10" t="s">
        <v>94</v>
      </c>
      <c r="E20" s="29" t="s">
        <v>95</v>
      </c>
      <c r="F20" s="30">
        <v>500</v>
      </c>
      <c r="G20" s="22">
        <v>0.28999999999999998</v>
      </c>
      <c r="H20" s="23">
        <f t="shared" si="0"/>
        <v>355</v>
      </c>
    </row>
    <row r="21" spans="1:8" ht="43.5" x14ac:dyDescent="0.35">
      <c r="A21" s="2" t="s">
        <v>5</v>
      </c>
      <c r="B21" s="10" t="s">
        <v>99</v>
      </c>
      <c r="C21" s="10" t="s">
        <v>579</v>
      </c>
      <c r="D21" s="10" t="s">
        <v>100</v>
      </c>
      <c r="E21" s="29" t="s">
        <v>101</v>
      </c>
      <c r="F21" s="30">
        <v>500</v>
      </c>
      <c r="G21" s="22">
        <v>0.28999999999999998</v>
      </c>
      <c r="H21" s="23">
        <f t="shared" si="0"/>
        <v>355</v>
      </c>
    </row>
    <row r="22" spans="1:8" ht="43.5" x14ac:dyDescent="0.35">
      <c r="A22" s="2" t="s">
        <v>5</v>
      </c>
      <c r="B22" s="10" t="s">
        <v>84</v>
      </c>
      <c r="C22" s="10" t="s">
        <v>579</v>
      </c>
      <c r="D22" s="10" t="s">
        <v>85</v>
      </c>
      <c r="E22" s="29" t="s">
        <v>86</v>
      </c>
      <c r="F22" s="30">
        <v>6000</v>
      </c>
      <c r="G22" s="22">
        <v>0.28999999999999998</v>
      </c>
      <c r="H22" s="23">
        <f t="shared" si="0"/>
        <v>4260</v>
      </c>
    </row>
    <row r="23" spans="1:8" ht="43.5" x14ac:dyDescent="0.35">
      <c r="A23" s="2" t="s">
        <v>5</v>
      </c>
      <c r="B23" s="10" t="s">
        <v>87</v>
      </c>
      <c r="C23" s="10" t="s">
        <v>579</v>
      </c>
      <c r="D23" s="10" t="s">
        <v>88</v>
      </c>
      <c r="E23" s="29" t="s">
        <v>89</v>
      </c>
      <c r="F23" s="30">
        <v>18000</v>
      </c>
      <c r="G23" s="22">
        <v>0.28999999999999998</v>
      </c>
      <c r="H23" s="23">
        <f t="shared" si="0"/>
        <v>12780</v>
      </c>
    </row>
    <row r="24" spans="1:8" ht="43.5" x14ac:dyDescent="0.35">
      <c r="A24" s="2" t="s">
        <v>5</v>
      </c>
      <c r="B24" s="10" t="s">
        <v>90</v>
      </c>
      <c r="C24" s="10" t="s">
        <v>579</v>
      </c>
      <c r="D24" s="10" t="s">
        <v>91</v>
      </c>
      <c r="E24" s="29" t="s">
        <v>92</v>
      </c>
      <c r="F24" s="30">
        <v>24000</v>
      </c>
      <c r="G24" s="22">
        <v>0.28999999999999998</v>
      </c>
      <c r="H24" s="23">
        <f t="shared" si="0"/>
        <v>17040</v>
      </c>
    </row>
    <row r="25" spans="1:8" ht="43.5" x14ac:dyDescent="0.35">
      <c r="A25" s="2" t="s">
        <v>5</v>
      </c>
      <c r="B25" s="10" t="s">
        <v>96</v>
      </c>
      <c r="C25" s="10" t="s">
        <v>579</v>
      </c>
      <c r="D25" s="10" t="s">
        <v>97</v>
      </c>
      <c r="E25" s="29" t="s">
        <v>98</v>
      </c>
      <c r="F25" s="30">
        <v>30000</v>
      </c>
      <c r="G25" s="22">
        <v>0.28999999999999998</v>
      </c>
      <c r="H25" s="23">
        <f t="shared" si="0"/>
        <v>21300</v>
      </c>
    </row>
    <row r="26" spans="1:8" ht="29" x14ac:dyDescent="0.35">
      <c r="A26" s="2" t="s">
        <v>5</v>
      </c>
      <c r="B26" s="10" t="s">
        <v>504</v>
      </c>
      <c r="C26" s="10" t="s">
        <v>579</v>
      </c>
      <c r="D26" s="10" t="s">
        <v>505</v>
      </c>
      <c r="E26" s="29" t="s">
        <v>506</v>
      </c>
      <c r="F26" s="30">
        <v>141</v>
      </c>
      <c r="G26" s="22">
        <v>0.28999999999999998</v>
      </c>
      <c r="H26" s="23">
        <f t="shared" si="0"/>
        <v>100.11</v>
      </c>
    </row>
    <row r="27" spans="1:8" ht="29" x14ac:dyDescent="0.35">
      <c r="A27" s="2" t="s">
        <v>5</v>
      </c>
      <c r="B27" s="10" t="s">
        <v>507</v>
      </c>
      <c r="C27" s="10" t="s">
        <v>579</v>
      </c>
      <c r="D27" s="10" t="s">
        <v>508</v>
      </c>
      <c r="E27" s="29" t="s">
        <v>509</v>
      </c>
      <c r="F27" s="30">
        <v>141</v>
      </c>
      <c r="G27" s="22">
        <v>0.28999999999999998</v>
      </c>
      <c r="H27" s="23">
        <f t="shared" si="0"/>
        <v>100.11</v>
      </c>
    </row>
    <row r="28" spans="1:8" ht="29" x14ac:dyDescent="0.35">
      <c r="A28" s="2" t="s">
        <v>5</v>
      </c>
      <c r="B28" s="10" t="s">
        <v>492</v>
      </c>
      <c r="C28" s="10" t="s">
        <v>579</v>
      </c>
      <c r="D28" s="10" t="s">
        <v>493</v>
      </c>
      <c r="E28" s="29" t="s">
        <v>494</v>
      </c>
      <c r="F28" s="30">
        <v>1688</v>
      </c>
      <c r="G28" s="22">
        <v>0.28999999999999998</v>
      </c>
      <c r="H28" s="23">
        <f t="shared" si="0"/>
        <v>1198.48</v>
      </c>
    </row>
    <row r="29" spans="1:8" ht="29" x14ac:dyDescent="0.35">
      <c r="A29" s="2" t="s">
        <v>5</v>
      </c>
      <c r="B29" s="10" t="s">
        <v>495</v>
      </c>
      <c r="C29" s="10" t="s">
        <v>579</v>
      </c>
      <c r="D29" s="10" t="s">
        <v>496</v>
      </c>
      <c r="E29" s="29" t="s">
        <v>497</v>
      </c>
      <c r="F29" s="30">
        <v>5064</v>
      </c>
      <c r="G29" s="22">
        <v>0.28999999999999998</v>
      </c>
      <c r="H29" s="23">
        <f t="shared" si="0"/>
        <v>3595.4399999999996</v>
      </c>
    </row>
    <row r="30" spans="1:8" ht="29" x14ac:dyDescent="0.35">
      <c r="A30" s="2" t="s">
        <v>5</v>
      </c>
      <c r="B30" s="10" t="s">
        <v>498</v>
      </c>
      <c r="C30" s="10" t="s">
        <v>579</v>
      </c>
      <c r="D30" s="10" t="s">
        <v>499</v>
      </c>
      <c r="E30" s="29" t="s">
        <v>500</v>
      </c>
      <c r="F30" s="30">
        <v>6752</v>
      </c>
      <c r="G30" s="22">
        <v>0.28999999999999998</v>
      </c>
      <c r="H30" s="23">
        <f t="shared" si="0"/>
        <v>4793.92</v>
      </c>
    </row>
    <row r="31" spans="1:8" ht="29" x14ac:dyDescent="0.35">
      <c r="A31" s="2" t="s">
        <v>5</v>
      </c>
      <c r="B31" s="10" t="s">
        <v>501</v>
      </c>
      <c r="C31" s="10" t="s">
        <v>579</v>
      </c>
      <c r="D31" s="10" t="s">
        <v>502</v>
      </c>
      <c r="E31" s="29" t="s">
        <v>503</v>
      </c>
      <c r="F31" s="30">
        <v>8440</v>
      </c>
      <c r="G31" s="22">
        <v>0.28999999999999998</v>
      </c>
      <c r="H31" s="23">
        <f t="shared" si="0"/>
        <v>5992.4</v>
      </c>
    </row>
    <row r="32" spans="1:8" ht="29" x14ac:dyDescent="0.35">
      <c r="A32" s="2" t="s">
        <v>5</v>
      </c>
      <c r="B32" s="10" t="s">
        <v>528</v>
      </c>
      <c r="C32" s="10" t="s">
        <v>579</v>
      </c>
      <c r="D32" s="10" t="s">
        <v>529</v>
      </c>
      <c r="E32" s="29" t="s">
        <v>530</v>
      </c>
      <c r="F32" s="30">
        <v>141</v>
      </c>
      <c r="G32" s="22">
        <v>0.28999999999999998</v>
      </c>
      <c r="H32" s="23">
        <f t="shared" si="0"/>
        <v>100.11</v>
      </c>
    </row>
    <row r="33" spans="1:8" ht="29" x14ac:dyDescent="0.35">
      <c r="A33" s="2" t="s">
        <v>5</v>
      </c>
      <c r="B33" s="10" t="s">
        <v>531</v>
      </c>
      <c r="C33" s="10" t="s">
        <v>579</v>
      </c>
      <c r="D33" s="10" t="s">
        <v>532</v>
      </c>
      <c r="E33" s="29" t="s">
        <v>533</v>
      </c>
      <c r="F33" s="30">
        <v>141</v>
      </c>
      <c r="G33" s="22">
        <v>0.28999999999999998</v>
      </c>
      <c r="H33" s="23">
        <f t="shared" si="0"/>
        <v>100.11</v>
      </c>
    </row>
    <row r="34" spans="1:8" ht="29" x14ac:dyDescent="0.35">
      <c r="A34" s="2" t="s">
        <v>5</v>
      </c>
      <c r="B34" s="10" t="s">
        <v>516</v>
      </c>
      <c r="C34" s="10" t="s">
        <v>579</v>
      </c>
      <c r="D34" s="10" t="s">
        <v>517</v>
      </c>
      <c r="E34" s="29" t="s">
        <v>518</v>
      </c>
      <c r="F34" s="30">
        <v>1688</v>
      </c>
      <c r="G34" s="22">
        <v>0.28999999999999998</v>
      </c>
      <c r="H34" s="23">
        <f t="shared" si="0"/>
        <v>1198.48</v>
      </c>
    </row>
    <row r="35" spans="1:8" ht="29" x14ac:dyDescent="0.35">
      <c r="A35" s="2" t="s">
        <v>5</v>
      </c>
      <c r="B35" s="10" t="s">
        <v>519</v>
      </c>
      <c r="C35" s="10" t="s">
        <v>579</v>
      </c>
      <c r="D35" s="10" t="s">
        <v>520</v>
      </c>
      <c r="E35" s="29" t="s">
        <v>521</v>
      </c>
      <c r="F35" s="30">
        <v>5064</v>
      </c>
      <c r="G35" s="22">
        <v>0.28999999999999998</v>
      </c>
      <c r="H35" s="23">
        <f t="shared" si="0"/>
        <v>3595.4399999999996</v>
      </c>
    </row>
    <row r="36" spans="1:8" ht="29" x14ac:dyDescent="0.35">
      <c r="A36" s="2" t="s">
        <v>5</v>
      </c>
      <c r="B36" s="10" t="s">
        <v>522</v>
      </c>
      <c r="C36" s="10" t="s">
        <v>579</v>
      </c>
      <c r="D36" s="10" t="s">
        <v>523</v>
      </c>
      <c r="E36" s="29" t="s">
        <v>524</v>
      </c>
      <c r="F36" s="30">
        <v>6752</v>
      </c>
      <c r="G36" s="22">
        <v>0.28999999999999998</v>
      </c>
      <c r="H36" s="23">
        <f t="shared" si="0"/>
        <v>4793.92</v>
      </c>
    </row>
    <row r="37" spans="1:8" ht="29" x14ac:dyDescent="0.35">
      <c r="A37" s="2" t="s">
        <v>5</v>
      </c>
      <c r="B37" s="10" t="s">
        <v>525</v>
      </c>
      <c r="C37" s="10" t="s">
        <v>579</v>
      </c>
      <c r="D37" s="10" t="s">
        <v>526</v>
      </c>
      <c r="E37" s="29" t="s">
        <v>527</v>
      </c>
      <c r="F37" s="30">
        <v>8440</v>
      </c>
      <c r="G37" s="22">
        <v>0.28999999999999998</v>
      </c>
      <c r="H37" s="23">
        <f t="shared" si="0"/>
        <v>5992.4</v>
      </c>
    </row>
    <row r="38" spans="1:8" ht="29" x14ac:dyDescent="0.35">
      <c r="A38" s="2" t="s">
        <v>5</v>
      </c>
      <c r="B38" s="10" t="s">
        <v>213</v>
      </c>
      <c r="C38" s="10" t="s">
        <v>579</v>
      </c>
      <c r="D38" s="10" t="s">
        <v>214</v>
      </c>
      <c r="E38" s="29" t="s">
        <v>215</v>
      </c>
      <c r="F38" s="30">
        <v>499</v>
      </c>
      <c r="G38" s="22">
        <v>0.28999999999999998</v>
      </c>
      <c r="H38" s="23">
        <f t="shared" si="0"/>
        <v>354.28999999999996</v>
      </c>
    </row>
    <row r="39" spans="1:8" ht="29" x14ac:dyDescent="0.35">
      <c r="A39" s="2" t="s">
        <v>5</v>
      </c>
      <c r="B39" s="10" t="s">
        <v>216</v>
      </c>
      <c r="C39" s="10" t="s">
        <v>579</v>
      </c>
      <c r="D39" s="10" t="s">
        <v>217</v>
      </c>
      <c r="E39" s="29" t="s">
        <v>218</v>
      </c>
      <c r="F39" s="30">
        <v>499</v>
      </c>
      <c r="G39" s="22">
        <v>0.28999999999999998</v>
      </c>
      <c r="H39" s="23">
        <f t="shared" si="0"/>
        <v>354.28999999999996</v>
      </c>
    </row>
    <row r="40" spans="1:8" ht="29" x14ac:dyDescent="0.35">
      <c r="A40" s="2" t="s">
        <v>5</v>
      </c>
      <c r="B40" s="10" t="s">
        <v>210</v>
      </c>
      <c r="C40" s="10" t="s">
        <v>579</v>
      </c>
      <c r="D40" s="10" t="s">
        <v>211</v>
      </c>
      <c r="E40" s="29" t="s">
        <v>212</v>
      </c>
      <c r="F40" s="30">
        <v>5988</v>
      </c>
      <c r="G40" s="22">
        <v>0.28999999999999998</v>
      </c>
      <c r="H40" s="23">
        <f t="shared" si="0"/>
        <v>4251.4799999999996</v>
      </c>
    </row>
    <row r="41" spans="1:8" ht="29" x14ac:dyDescent="0.35">
      <c r="A41" s="2" t="s">
        <v>5</v>
      </c>
      <c r="B41" s="10" t="s">
        <v>219</v>
      </c>
      <c r="C41" s="10" t="s">
        <v>579</v>
      </c>
      <c r="D41" s="10" t="s">
        <v>220</v>
      </c>
      <c r="E41" s="29" t="s">
        <v>221</v>
      </c>
      <c r="F41" s="30">
        <v>17964</v>
      </c>
      <c r="G41" s="22">
        <v>0.28999999999999998</v>
      </c>
      <c r="H41" s="23">
        <f t="shared" si="0"/>
        <v>12754.439999999999</v>
      </c>
    </row>
    <row r="42" spans="1:8" ht="29" x14ac:dyDescent="0.35">
      <c r="A42" s="2" t="s">
        <v>5</v>
      </c>
      <c r="B42" s="10" t="s">
        <v>222</v>
      </c>
      <c r="C42" s="10" t="s">
        <v>579</v>
      </c>
      <c r="D42" s="10" t="s">
        <v>223</v>
      </c>
      <c r="E42" s="29" t="s">
        <v>224</v>
      </c>
      <c r="F42" s="30">
        <v>23952</v>
      </c>
      <c r="G42" s="22">
        <v>0.28999999999999998</v>
      </c>
      <c r="H42" s="23">
        <f t="shared" si="0"/>
        <v>17005.919999999998</v>
      </c>
    </row>
    <row r="43" spans="1:8" ht="29" x14ac:dyDescent="0.35">
      <c r="A43" s="2" t="s">
        <v>5</v>
      </c>
      <c r="B43" s="10" t="s">
        <v>225</v>
      </c>
      <c r="C43" s="10" t="s">
        <v>579</v>
      </c>
      <c r="D43" s="10" t="s">
        <v>226</v>
      </c>
      <c r="E43" s="29" t="s">
        <v>227</v>
      </c>
      <c r="F43" s="30">
        <v>29940</v>
      </c>
      <c r="G43" s="22">
        <v>0.28999999999999998</v>
      </c>
      <c r="H43" s="23">
        <f t="shared" si="0"/>
        <v>21257.399999999998</v>
      </c>
    </row>
    <row r="44" spans="1:8" ht="29" x14ac:dyDescent="0.35">
      <c r="A44" s="2" t="s">
        <v>5</v>
      </c>
      <c r="B44" s="10" t="s">
        <v>390</v>
      </c>
      <c r="C44" s="10" t="s">
        <v>579</v>
      </c>
      <c r="D44" s="10" t="s">
        <v>391</v>
      </c>
      <c r="E44" s="29" t="s">
        <v>392</v>
      </c>
      <c r="F44" s="30">
        <v>499</v>
      </c>
      <c r="G44" s="22">
        <v>0.28999999999999998</v>
      </c>
      <c r="H44" s="23">
        <f t="shared" si="0"/>
        <v>354.28999999999996</v>
      </c>
    </row>
    <row r="45" spans="1:8" ht="29" x14ac:dyDescent="0.35">
      <c r="A45" s="2" t="s">
        <v>5</v>
      </c>
      <c r="B45" s="10" t="s">
        <v>393</v>
      </c>
      <c r="C45" s="10" t="s">
        <v>579</v>
      </c>
      <c r="D45" s="10" t="s">
        <v>394</v>
      </c>
      <c r="E45" s="29" t="s">
        <v>395</v>
      </c>
      <c r="F45" s="30">
        <v>499</v>
      </c>
      <c r="G45" s="22">
        <v>0.28999999999999998</v>
      </c>
      <c r="H45" s="23">
        <f t="shared" si="0"/>
        <v>354.28999999999996</v>
      </c>
    </row>
    <row r="46" spans="1:8" ht="29" x14ac:dyDescent="0.35">
      <c r="A46" s="2" t="s">
        <v>5</v>
      </c>
      <c r="B46" s="10" t="s">
        <v>396</v>
      </c>
      <c r="C46" s="10" t="s">
        <v>579</v>
      </c>
      <c r="D46" s="10" t="s">
        <v>397</v>
      </c>
      <c r="E46" s="29" t="s">
        <v>398</v>
      </c>
      <c r="F46" s="30">
        <v>5988</v>
      </c>
      <c r="G46" s="22">
        <v>0.28999999999999998</v>
      </c>
      <c r="H46" s="23">
        <f t="shared" si="0"/>
        <v>4251.4799999999996</v>
      </c>
    </row>
    <row r="47" spans="1:8" ht="29" x14ac:dyDescent="0.35">
      <c r="A47" s="2" t="s">
        <v>5</v>
      </c>
      <c r="B47" s="10" t="s">
        <v>399</v>
      </c>
      <c r="C47" s="10" t="s">
        <v>579</v>
      </c>
      <c r="D47" s="10" t="s">
        <v>400</v>
      </c>
      <c r="E47" s="29" t="s">
        <v>401</v>
      </c>
      <c r="F47" s="30">
        <v>17964</v>
      </c>
      <c r="G47" s="22">
        <v>0.28999999999999998</v>
      </c>
      <c r="H47" s="23">
        <f t="shared" si="0"/>
        <v>12754.439999999999</v>
      </c>
    </row>
    <row r="48" spans="1:8" ht="29" x14ac:dyDescent="0.35">
      <c r="A48" s="2" t="s">
        <v>5</v>
      </c>
      <c r="B48" s="10" t="s">
        <v>384</v>
      </c>
      <c r="C48" s="10" t="s">
        <v>579</v>
      </c>
      <c r="D48" s="10" t="s">
        <v>385</v>
      </c>
      <c r="E48" s="29" t="s">
        <v>386</v>
      </c>
      <c r="F48" s="30">
        <v>23952</v>
      </c>
      <c r="G48" s="22">
        <v>0.28999999999999998</v>
      </c>
      <c r="H48" s="23">
        <f t="shared" si="0"/>
        <v>17005.919999999998</v>
      </c>
    </row>
    <row r="49" spans="1:8" ht="29" x14ac:dyDescent="0.35">
      <c r="A49" s="2" t="s">
        <v>5</v>
      </c>
      <c r="B49" s="10" t="s">
        <v>387</v>
      </c>
      <c r="C49" s="10" t="s">
        <v>579</v>
      </c>
      <c r="D49" s="10" t="s">
        <v>388</v>
      </c>
      <c r="E49" s="29" t="s">
        <v>389</v>
      </c>
      <c r="F49" s="30">
        <v>29940</v>
      </c>
      <c r="G49" s="22">
        <v>0.28999999999999998</v>
      </c>
      <c r="H49" s="23">
        <f t="shared" si="0"/>
        <v>21257.399999999998</v>
      </c>
    </row>
    <row r="50" spans="1:8" ht="29" x14ac:dyDescent="0.35">
      <c r="A50" s="2" t="s">
        <v>5</v>
      </c>
      <c r="B50" s="10" t="s">
        <v>270</v>
      </c>
      <c r="C50" s="10" t="s">
        <v>579</v>
      </c>
      <c r="D50" s="10" t="s">
        <v>271</v>
      </c>
      <c r="E50" s="29" t="s">
        <v>272</v>
      </c>
      <c r="F50" s="30">
        <v>199</v>
      </c>
      <c r="G50" s="22">
        <v>0.28999999999999998</v>
      </c>
      <c r="H50" s="23">
        <f t="shared" si="0"/>
        <v>141.29</v>
      </c>
    </row>
    <row r="51" spans="1:8" ht="29" x14ac:dyDescent="0.35">
      <c r="A51" s="2" t="s">
        <v>5</v>
      </c>
      <c r="B51" s="10" t="s">
        <v>273</v>
      </c>
      <c r="C51" s="10" t="s">
        <v>579</v>
      </c>
      <c r="D51" s="10" t="s">
        <v>274</v>
      </c>
      <c r="E51" s="29" t="s">
        <v>275</v>
      </c>
      <c r="F51" s="30">
        <v>199</v>
      </c>
      <c r="G51" s="22">
        <v>0.28999999999999998</v>
      </c>
      <c r="H51" s="23">
        <f t="shared" si="0"/>
        <v>141.29</v>
      </c>
    </row>
    <row r="52" spans="1:8" ht="29" x14ac:dyDescent="0.35">
      <c r="A52" s="2" t="s">
        <v>5</v>
      </c>
      <c r="B52" s="10" t="s">
        <v>267</v>
      </c>
      <c r="C52" s="10" t="s">
        <v>579</v>
      </c>
      <c r="D52" s="10" t="s">
        <v>268</v>
      </c>
      <c r="E52" s="29" t="s">
        <v>269</v>
      </c>
      <c r="F52" s="30">
        <v>2388</v>
      </c>
      <c r="G52" s="22">
        <v>0.28999999999999998</v>
      </c>
      <c r="H52" s="23">
        <f t="shared" si="0"/>
        <v>1695.48</v>
      </c>
    </row>
    <row r="53" spans="1:8" ht="29" x14ac:dyDescent="0.35">
      <c r="A53" s="2" t="s">
        <v>5</v>
      </c>
      <c r="B53" s="10" t="s">
        <v>276</v>
      </c>
      <c r="C53" s="10" t="s">
        <v>579</v>
      </c>
      <c r="D53" s="10" t="s">
        <v>277</v>
      </c>
      <c r="E53" s="29" t="s">
        <v>278</v>
      </c>
      <c r="F53" s="30">
        <v>7164</v>
      </c>
      <c r="G53" s="22">
        <v>0.28999999999999998</v>
      </c>
      <c r="H53" s="23">
        <f t="shared" si="0"/>
        <v>5086.4399999999996</v>
      </c>
    </row>
    <row r="54" spans="1:8" ht="29" x14ac:dyDescent="0.35">
      <c r="A54" s="2" t="s">
        <v>5</v>
      </c>
      <c r="B54" s="10" t="s">
        <v>279</v>
      </c>
      <c r="C54" s="10" t="s">
        <v>579</v>
      </c>
      <c r="D54" s="10" t="s">
        <v>280</v>
      </c>
      <c r="E54" s="29" t="s">
        <v>281</v>
      </c>
      <c r="F54" s="30">
        <v>9552</v>
      </c>
      <c r="G54" s="22">
        <v>0.28999999999999998</v>
      </c>
      <c r="H54" s="23">
        <f t="shared" si="0"/>
        <v>6781.92</v>
      </c>
    </row>
    <row r="55" spans="1:8" ht="29" x14ac:dyDescent="0.35">
      <c r="A55" s="2" t="s">
        <v>5</v>
      </c>
      <c r="B55" s="10" t="s">
        <v>282</v>
      </c>
      <c r="C55" s="10" t="s">
        <v>579</v>
      </c>
      <c r="D55" s="10" t="s">
        <v>283</v>
      </c>
      <c r="E55" s="29" t="s">
        <v>284</v>
      </c>
      <c r="F55" s="30">
        <v>11940</v>
      </c>
      <c r="G55" s="22">
        <v>0.28999999999999998</v>
      </c>
      <c r="H55" s="23">
        <f t="shared" si="0"/>
        <v>8477.4</v>
      </c>
    </row>
    <row r="56" spans="1:8" ht="29" x14ac:dyDescent="0.35">
      <c r="A56" s="2" t="s">
        <v>5</v>
      </c>
      <c r="B56" s="10" t="s">
        <v>330</v>
      </c>
      <c r="C56" s="10" t="s">
        <v>579</v>
      </c>
      <c r="D56" s="10" t="s">
        <v>331</v>
      </c>
      <c r="E56" s="29" t="s">
        <v>332</v>
      </c>
      <c r="F56" s="30">
        <v>199</v>
      </c>
      <c r="G56" s="22">
        <v>0.28999999999999998</v>
      </c>
      <c r="H56" s="23">
        <f t="shared" si="0"/>
        <v>141.29</v>
      </c>
    </row>
    <row r="57" spans="1:8" ht="29" x14ac:dyDescent="0.35">
      <c r="A57" s="2" t="s">
        <v>5</v>
      </c>
      <c r="B57" s="10" t="s">
        <v>333</v>
      </c>
      <c r="C57" s="10" t="s">
        <v>579</v>
      </c>
      <c r="D57" s="10" t="s">
        <v>334</v>
      </c>
      <c r="E57" s="29" t="s">
        <v>335</v>
      </c>
      <c r="F57" s="30">
        <v>199</v>
      </c>
      <c r="G57" s="22">
        <v>0.28999999999999998</v>
      </c>
      <c r="H57" s="23">
        <f t="shared" si="0"/>
        <v>141.29</v>
      </c>
    </row>
    <row r="58" spans="1:8" ht="29" x14ac:dyDescent="0.35">
      <c r="A58" s="2" t="s">
        <v>5</v>
      </c>
      <c r="B58" s="10" t="s">
        <v>336</v>
      </c>
      <c r="C58" s="10" t="s">
        <v>579</v>
      </c>
      <c r="D58" s="10" t="s">
        <v>337</v>
      </c>
      <c r="E58" s="29" t="s">
        <v>338</v>
      </c>
      <c r="F58" s="30">
        <v>2388</v>
      </c>
      <c r="G58" s="22">
        <v>0.28999999999999998</v>
      </c>
      <c r="H58" s="23">
        <f t="shared" si="0"/>
        <v>1695.48</v>
      </c>
    </row>
    <row r="59" spans="1:8" ht="29" x14ac:dyDescent="0.35">
      <c r="A59" s="2" t="s">
        <v>5</v>
      </c>
      <c r="B59" s="10" t="s">
        <v>339</v>
      </c>
      <c r="C59" s="10" t="s">
        <v>579</v>
      </c>
      <c r="D59" s="10" t="s">
        <v>340</v>
      </c>
      <c r="E59" s="29" t="s">
        <v>341</v>
      </c>
      <c r="F59" s="30">
        <v>7164</v>
      </c>
      <c r="G59" s="22">
        <v>0.28999999999999998</v>
      </c>
      <c r="H59" s="23">
        <f t="shared" si="0"/>
        <v>5086.4399999999996</v>
      </c>
    </row>
    <row r="60" spans="1:8" ht="29" x14ac:dyDescent="0.35">
      <c r="A60" s="2" t="s">
        <v>5</v>
      </c>
      <c r="B60" s="10" t="s">
        <v>342</v>
      </c>
      <c r="C60" s="10" t="s">
        <v>579</v>
      </c>
      <c r="D60" s="10" t="s">
        <v>343</v>
      </c>
      <c r="E60" s="29" t="s">
        <v>344</v>
      </c>
      <c r="F60" s="30">
        <v>9552</v>
      </c>
      <c r="G60" s="22">
        <v>0.28999999999999998</v>
      </c>
      <c r="H60" s="23">
        <f t="shared" si="0"/>
        <v>6781.92</v>
      </c>
    </row>
    <row r="61" spans="1:8" ht="29" x14ac:dyDescent="0.35">
      <c r="A61" s="2" t="s">
        <v>5</v>
      </c>
      <c r="B61" s="10" t="s">
        <v>327</v>
      </c>
      <c r="C61" s="10" t="s">
        <v>579</v>
      </c>
      <c r="D61" s="10" t="s">
        <v>328</v>
      </c>
      <c r="E61" s="29" t="s">
        <v>329</v>
      </c>
      <c r="F61" s="30">
        <v>11940</v>
      </c>
      <c r="G61" s="22">
        <v>0.28999999999999998</v>
      </c>
      <c r="H61" s="23">
        <f t="shared" si="0"/>
        <v>8477.4</v>
      </c>
    </row>
    <row r="62" spans="1:8" ht="29" x14ac:dyDescent="0.35">
      <c r="A62" s="2" t="s">
        <v>5</v>
      </c>
      <c r="B62" s="10" t="s">
        <v>552</v>
      </c>
      <c r="C62" s="10" t="s">
        <v>579</v>
      </c>
      <c r="D62" s="10" t="s">
        <v>553</v>
      </c>
      <c r="E62" s="29" t="s">
        <v>554</v>
      </c>
      <c r="F62" s="30">
        <v>69</v>
      </c>
      <c r="G62" s="22">
        <v>0.28999999999999998</v>
      </c>
      <c r="H62" s="23">
        <f t="shared" si="0"/>
        <v>48.989999999999995</v>
      </c>
    </row>
    <row r="63" spans="1:8" ht="29" x14ac:dyDescent="0.35">
      <c r="A63" s="2" t="s">
        <v>5</v>
      </c>
      <c r="B63" s="10" t="s">
        <v>555</v>
      </c>
      <c r="C63" s="10" t="s">
        <v>579</v>
      </c>
      <c r="D63" s="10" t="s">
        <v>556</v>
      </c>
      <c r="E63" s="29" t="s">
        <v>557</v>
      </c>
      <c r="F63" s="30">
        <v>69</v>
      </c>
      <c r="G63" s="22">
        <v>0.28999999999999998</v>
      </c>
      <c r="H63" s="23">
        <f t="shared" si="0"/>
        <v>48.989999999999995</v>
      </c>
    </row>
    <row r="64" spans="1:8" ht="29" x14ac:dyDescent="0.35">
      <c r="A64" s="2" t="s">
        <v>5</v>
      </c>
      <c r="B64" s="10" t="s">
        <v>540</v>
      </c>
      <c r="C64" s="10" t="s">
        <v>579</v>
      </c>
      <c r="D64" s="10" t="s">
        <v>541</v>
      </c>
      <c r="E64" s="29" t="s">
        <v>542</v>
      </c>
      <c r="F64" s="30">
        <v>828</v>
      </c>
      <c r="G64" s="22">
        <v>0.28999999999999998</v>
      </c>
      <c r="H64" s="23">
        <f t="shared" si="0"/>
        <v>587.88</v>
      </c>
    </row>
    <row r="65" spans="1:8" ht="29" x14ac:dyDescent="0.35">
      <c r="A65" s="2" t="s">
        <v>5</v>
      </c>
      <c r="B65" s="10" t="s">
        <v>543</v>
      </c>
      <c r="C65" s="10" t="s">
        <v>579</v>
      </c>
      <c r="D65" s="10" t="s">
        <v>544</v>
      </c>
      <c r="E65" s="29" t="s">
        <v>545</v>
      </c>
      <c r="F65" s="30">
        <v>2484</v>
      </c>
      <c r="G65" s="22">
        <v>0.28999999999999998</v>
      </c>
      <c r="H65" s="23">
        <f t="shared" si="0"/>
        <v>1763.6399999999999</v>
      </c>
    </row>
    <row r="66" spans="1:8" ht="29" x14ac:dyDescent="0.35">
      <c r="A66" s="2" t="s">
        <v>5</v>
      </c>
      <c r="B66" s="10" t="s">
        <v>546</v>
      </c>
      <c r="C66" s="10" t="s">
        <v>579</v>
      </c>
      <c r="D66" s="10" t="s">
        <v>547</v>
      </c>
      <c r="E66" s="29" t="s">
        <v>548</v>
      </c>
      <c r="F66" s="30">
        <v>3312</v>
      </c>
      <c r="G66" s="22">
        <v>0.28999999999999998</v>
      </c>
      <c r="H66" s="23">
        <f t="shared" ref="H66:H129" si="1">F66*(1-G66)</f>
        <v>2351.52</v>
      </c>
    </row>
    <row r="67" spans="1:8" ht="29" x14ac:dyDescent="0.35">
      <c r="A67" s="2" t="s">
        <v>5</v>
      </c>
      <c r="B67" s="10" t="s">
        <v>549</v>
      </c>
      <c r="C67" s="10" t="s">
        <v>579</v>
      </c>
      <c r="D67" s="10" t="s">
        <v>550</v>
      </c>
      <c r="E67" s="29" t="s">
        <v>551</v>
      </c>
      <c r="F67" s="30">
        <v>4140</v>
      </c>
      <c r="G67" s="22">
        <v>0.28999999999999998</v>
      </c>
      <c r="H67" s="23">
        <f t="shared" si="1"/>
        <v>2939.3999999999996</v>
      </c>
    </row>
    <row r="68" spans="1:8" ht="29" x14ac:dyDescent="0.35">
      <c r="A68" s="2" t="s">
        <v>5</v>
      </c>
      <c r="B68" s="10" t="s">
        <v>570</v>
      </c>
      <c r="C68" s="10" t="s">
        <v>579</v>
      </c>
      <c r="D68" s="10" t="s">
        <v>571</v>
      </c>
      <c r="E68" s="29" t="s">
        <v>572</v>
      </c>
      <c r="F68" s="30">
        <v>69</v>
      </c>
      <c r="G68" s="22">
        <v>0.28999999999999998</v>
      </c>
      <c r="H68" s="23">
        <f t="shared" si="1"/>
        <v>48.989999999999995</v>
      </c>
    </row>
    <row r="69" spans="1:8" ht="29" x14ac:dyDescent="0.35">
      <c r="A69" s="2" t="s">
        <v>5</v>
      </c>
      <c r="B69" s="10" t="s">
        <v>573</v>
      </c>
      <c r="C69" s="10" t="s">
        <v>579</v>
      </c>
      <c r="D69" s="10" t="s">
        <v>574</v>
      </c>
      <c r="E69" s="29" t="s">
        <v>575</v>
      </c>
      <c r="F69" s="30">
        <v>69</v>
      </c>
      <c r="G69" s="22">
        <v>0.28999999999999998</v>
      </c>
      <c r="H69" s="23">
        <f t="shared" si="1"/>
        <v>48.989999999999995</v>
      </c>
    </row>
    <row r="70" spans="1:8" ht="29" x14ac:dyDescent="0.35">
      <c r="A70" s="2" t="s">
        <v>5</v>
      </c>
      <c r="B70" s="10" t="s">
        <v>558</v>
      </c>
      <c r="C70" s="10" t="s">
        <v>579</v>
      </c>
      <c r="D70" s="10" t="s">
        <v>559</v>
      </c>
      <c r="E70" s="29" t="s">
        <v>560</v>
      </c>
      <c r="F70" s="30">
        <v>828</v>
      </c>
      <c r="G70" s="22">
        <v>0.28999999999999998</v>
      </c>
      <c r="H70" s="23">
        <f t="shared" si="1"/>
        <v>587.88</v>
      </c>
    </row>
    <row r="71" spans="1:8" ht="29" x14ac:dyDescent="0.35">
      <c r="A71" s="2" t="s">
        <v>5</v>
      </c>
      <c r="B71" s="10" t="s">
        <v>561</v>
      </c>
      <c r="C71" s="10" t="s">
        <v>579</v>
      </c>
      <c r="D71" s="10" t="s">
        <v>562</v>
      </c>
      <c r="E71" s="29" t="s">
        <v>563</v>
      </c>
      <c r="F71" s="30">
        <v>2484</v>
      </c>
      <c r="G71" s="22">
        <v>0.28999999999999998</v>
      </c>
      <c r="H71" s="23">
        <f t="shared" si="1"/>
        <v>1763.6399999999999</v>
      </c>
    </row>
    <row r="72" spans="1:8" ht="29" x14ac:dyDescent="0.35">
      <c r="A72" s="2" t="s">
        <v>5</v>
      </c>
      <c r="B72" s="10" t="s">
        <v>564</v>
      </c>
      <c r="C72" s="10" t="s">
        <v>579</v>
      </c>
      <c r="D72" s="10" t="s">
        <v>565</v>
      </c>
      <c r="E72" s="29" t="s">
        <v>566</v>
      </c>
      <c r="F72" s="30">
        <v>3312</v>
      </c>
      <c r="G72" s="22">
        <v>0.28999999999999998</v>
      </c>
      <c r="H72" s="23">
        <f t="shared" si="1"/>
        <v>2351.52</v>
      </c>
    </row>
    <row r="73" spans="1:8" ht="29" x14ac:dyDescent="0.35">
      <c r="A73" s="2" t="s">
        <v>5</v>
      </c>
      <c r="B73" s="10" t="s">
        <v>567</v>
      </c>
      <c r="C73" s="10" t="s">
        <v>579</v>
      </c>
      <c r="D73" s="10" t="s">
        <v>568</v>
      </c>
      <c r="E73" s="29" t="s">
        <v>569</v>
      </c>
      <c r="F73" s="30">
        <v>4140</v>
      </c>
      <c r="G73" s="22">
        <v>0.28999999999999998</v>
      </c>
      <c r="H73" s="23">
        <f t="shared" si="1"/>
        <v>2939.3999999999996</v>
      </c>
    </row>
    <row r="74" spans="1:8" ht="29" x14ac:dyDescent="0.35">
      <c r="A74" s="2" t="s">
        <v>5</v>
      </c>
      <c r="B74" s="10" t="s">
        <v>189</v>
      </c>
      <c r="C74" s="10" t="s">
        <v>579</v>
      </c>
      <c r="D74" s="10" t="s">
        <v>190</v>
      </c>
      <c r="E74" s="29" t="s">
        <v>191</v>
      </c>
      <c r="F74" s="30">
        <v>716</v>
      </c>
      <c r="G74" s="22">
        <v>0.28999999999999998</v>
      </c>
      <c r="H74" s="23">
        <f t="shared" si="1"/>
        <v>508.35999999999996</v>
      </c>
    </row>
    <row r="75" spans="1:8" ht="29" x14ac:dyDescent="0.35">
      <c r="A75" s="2" t="s">
        <v>5</v>
      </c>
      <c r="B75" s="10" t="s">
        <v>159</v>
      </c>
      <c r="C75" s="10" t="s">
        <v>579</v>
      </c>
      <c r="D75" s="10" t="s">
        <v>160</v>
      </c>
      <c r="E75" s="29" t="s">
        <v>161</v>
      </c>
      <c r="F75" s="30">
        <v>716</v>
      </c>
      <c r="G75" s="22">
        <v>0.28999999999999998</v>
      </c>
      <c r="H75" s="23">
        <f t="shared" si="1"/>
        <v>508.35999999999996</v>
      </c>
    </row>
    <row r="76" spans="1:8" ht="29" x14ac:dyDescent="0.35">
      <c r="A76" s="2" t="s">
        <v>5</v>
      </c>
      <c r="B76" s="10" t="s">
        <v>177</v>
      </c>
      <c r="C76" s="10" t="s">
        <v>579</v>
      </c>
      <c r="D76" s="10" t="s">
        <v>178</v>
      </c>
      <c r="E76" s="29" t="s">
        <v>179</v>
      </c>
      <c r="F76" s="30">
        <v>8588</v>
      </c>
      <c r="G76" s="22">
        <v>0.28999999999999998</v>
      </c>
      <c r="H76" s="23">
        <f t="shared" si="1"/>
        <v>6097.48</v>
      </c>
    </row>
    <row r="77" spans="1:8" ht="29" x14ac:dyDescent="0.35">
      <c r="A77" s="2" t="s">
        <v>5</v>
      </c>
      <c r="B77" s="10" t="s">
        <v>168</v>
      </c>
      <c r="C77" s="10" t="s">
        <v>579</v>
      </c>
      <c r="D77" s="10" t="s">
        <v>169</v>
      </c>
      <c r="E77" s="29" t="s">
        <v>170</v>
      </c>
      <c r="F77" s="30">
        <v>25764</v>
      </c>
      <c r="G77" s="22">
        <v>0.28999999999999998</v>
      </c>
      <c r="H77" s="23">
        <f t="shared" si="1"/>
        <v>18292.439999999999</v>
      </c>
    </row>
    <row r="78" spans="1:8" ht="29" x14ac:dyDescent="0.35">
      <c r="A78" s="2" t="s">
        <v>5</v>
      </c>
      <c r="B78" s="10" t="s">
        <v>174</v>
      </c>
      <c r="C78" s="10" t="s">
        <v>579</v>
      </c>
      <c r="D78" s="10" t="s">
        <v>175</v>
      </c>
      <c r="E78" s="29" t="s">
        <v>176</v>
      </c>
      <c r="F78" s="30">
        <v>34352</v>
      </c>
      <c r="G78" s="22">
        <v>0.28999999999999998</v>
      </c>
      <c r="H78" s="23">
        <f t="shared" si="1"/>
        <v>24389.919999999998</v>
      </c>
    </row>
    <row r="79" spans="1:8" ht="29" x14ac:dyDescent="0.35">
      <c r="A79" s="2" t="s">
        <v>5</v>
      </c>
      <c r="B79" s="10" t="s">
        <v>186</v>
      </c>
      <c r="C79" s="10" t="s">
        <v>579</v>
      </c>
      <c r="D79" s="10" t="s">
        <v>187</v>
      </c>
      <c r="E79" s="29" t="s">
        <v>188</v>
      </c>
      <c r="F79" s="30">
        <v>42940</v>
      </c>
      <c r="G79" s="22">
        <v>0.28999999999999998</v>
      </c>
      <c r="H79" s="23">
        <f t="shared" si="1"/>
        <v>30487.399999999998</v>
      </c>
    </row>
    <row r="80" spans="1:8" ht="29" x14ac:dyDescent="0.35">
      <c r="A80" s="2" t="s">
        <v>5</v>
      </c>
      <c r="B80" s="10" t="s">
        <v>435</v>
      </c>
      <c r="C80" s="10" t="s">
        <v>579</v>
      </c>
      <c r="D80" s="10" t="s">
        <v>436</v>
      </c>
      <c r="E80" s="29" t="s">
        <v>437</v>
      </c>
      <c r="F80" s="30">
        <v>716</v>
      </c>
      <c r="G80" s="22">
        <v>0.28999999999999998</v>
      </c>
      <c r="H80" s="23">
        <f t="shared" si="1"/>
        <v>508.35999999999996</v>
      </c>
    </row>
    <row r="81" spans="1:8" ht="29" x14ac:dyDescent="0.35">
      <c r="A81" s="2" t="s">
        <v>5</v>
      </c>
      <c r="B81" s="10" t="s">
        <v>426</v>
      </c>
      <c r="C81" s="10" t="s">
        <v>579</v>
      </c>
      <c r="D81" s="10" t="s">
        <v>427</v>
      </c>
      <c r="E81" s="29" t="s">
        <v>428</v>
      </c>
      <c r="F81" s="30">
        <v>716</v>
      </c>
      <c r="G81" s="22">
        <v>0.28999999999999998</v>
      </c>
      <c r="H81" s="23">
        <f t="shared" si="1"/>
        <v>508.35999999999996</v>
      </c>
    </row>
    <row r="82" spans="1:8" ht="29" x14ac:dyDescent="0.35">
      <c r="A82" s="2" t="s">
        <v>5</v>
      </c>
      <c r="B82" s="10" t="s">
        <v>423</v>
      </c>
      <c r="C82" s="10" t="s">
        <v>579</v>
      </c>
      <c r="D82" s="10" t="s">
        <v>424</v>
      </c>
      <c r="E82" s="29" t="s">
        <v>425</v>
      </c>
      <c r="F82" s="30">
        <v>8588</v>
      </c>
      <c r="G82" s="22">
        <v>0.28999999999999998</v>
      </c>
      <c r="H82" s="23">
        <f t="shared" si="1"/>
        <v>6097.48</v>
      </c>
    </row>
    <row r="83" spans="1:8" ht="29" x14ac:dyDescent="0.35">
      <c r="A83" s="2" t="s">
        <v>5</v>
      </c>
      <c r="B83" s="10" t="s">
        <v>432</v>
      </c>
      <c r="C83" s="10" t="s">
        <v>579</v>
      </c>
      <c r="D83" s="10" t="s">
        <v>433</v>
      </c>
      <c r="E83" s="29" t="s">
        <v>434</v>
      </c>
      <c r="F83" s="30">
        <v>25764</v>
      </c>
      <c r="G83" s="22">
        <v>0.28999999999999998</v>
      </c>
      <c r="H83" s="23">
        <f t="shared" si="1"/>
        <v>18292.439999999999</v>
      </c>
    </row>
    <row r="84" spans="1:8" ht="29" x14ac:dyDescent="0.35">
      <c r="A84" s="2" t="s">
        <v>5</v>
      </c>
      <c r="B84" s="10" t="s">
        <v>417</v>
      </c>
      <c r="C84" s="10" t="s">
        <v>579</v>
      </c>
      <c r="D84" s="10" t="s">
        <v>418</v>
      </c>
      <c r="E84" s="29" t="s">
        <v>419</v>
      </c>
      <c r="F84" s="30">
        <v>34352</v>
      </c>
      <c r="G84" s="22">
        <v>0.28999999999999998</v>
      </c>
      <c r="H84" s="23">
        <f t="shared" si="1"/>
        <v>24389.919999999998</v>
      </c>
    </row>
    <row r="85" spans="1:8" ht="29" x14ac:dyDescent="0.35">
      <c r="A85" s="2" t="s">
        <v>5</v>
      </c>
      <c r="B85" s="10" t="s">
        <v>420</v>
      </c>
      <c r="C85" s="10" t="s">
        <v>579</v>
      </c>
      <c r="D85" s="10" t="s">
        <v>421</v>
      </c>
      <c r="E85" s="29" t="s">
        <v>422</v>
      </c>
      <c r="F85" s="30">
        <v>42940</v>
      </c>
      <c r="G85" s="22">
        <v>0.28999999999999998</v>
      </c>
      <c r="H85" s="23">
        <f t="shared" si="1"/>
        <v>30487.399999999998</v>
      </c>
    </row>
    <row r="86" spans="1:8" ht="29" x14ac:dyDescent="0.35">
      <c r="A86" s="2" t="s">
        <v>5</v>
      </c>
      <c r="B86" s="10" t="s">
        <v>243</v>
      </c>
      <c r="C86" s="10" t="s">
        <v>579</v>
      </c>
      <c r="D86" s="10" t="s">
        <v>244</v>
      </c>
      <c r="E86" s="29" t="s">
        <v>245</v>
      </c>
      <c r="F86" s="30">
        <v>349</v>
      </c>
      <c r="G86" s="22">
        <v>0.28999999999999998</v>
      </c>
      <c r="H86" s="23">
        <f t="shared" si="1"/>
        <v>247.79</v>
      </c>
    </row>
    <row r="87" spans="1:8" ht="29" x14ac:dyDescent="0.35">
      <c r="A87" s="2" t="s">
        <v>5</v>
      </c>
      <c r="B87" s="10" t="s">
        <v>246</v>
      </c>
      <c r="C87" s="10" t="s">
        <v>579</v>
      </c>
      <c r="D87" s="10" t="s">
        <v>247</v>
      </c>
      <c r="E87" s="29" t="s">
        <v>248</v>
      </c>
      <c r="F87" s="30">
        <v>349</v>
      </c>
      <c r="G87" s="22">
        <v>0.28999999999999998</v>
      </c>
      <c r="H87" s="23">
        <f t="shared" si="1"/>
        <v>247.79</v>
      </c>
    </row>
    <row r="88" spans="1:8" ht="29" x14ac:dyDescent="0.35">
      <c r="A88" s="2" t="s">
        <v>5</v>
      </c>
      <c r="B88" s="10" t="s">
        <v>240</v>
      </c>
      <c r="C88" s="10" t="s">
        <v>579</v>
      </c>
      <c r="D88" s="10" t="s">
        <v>241</v>
      </c>
      <c r="E88" s="29" t="s">
        <v>242</v>
      </c>
      <c r="F88" s="30">
        <v>4188</v>
      </c>
      <c r="G88" s="22">
        <v>0.28999999999999998</v>
      </c>
      <c r="H88" s="23">
        <f t="shared" si="1"/>
        <v>2973.48</v>
      </c>
    </row>
    <row r="89" spans="1:8" ht="29" x14ac:dyDescent="0.35">
      <c r="A89" s="2" t="s">
        <v>5</v>
      </c>
      <c r="B89" s="10" t="s">
        <v>249</v>
      </c>
      <c r="C89" s="10" t="s">
        <v>579</v>
      </c>
      <c r="D89" s="10" t="s">
        <v>250</v>
      </c>
      <c r="E89" s="29" t="s">
        <v>251</v>
      </c>
      <c r="F89" s="30">
        <v>12564</v>
      </c>
      <c r="G89" s="22">
        <v>0.28999999999999998</v>
      </c>
      <c r="H89" s="23">
        <f t="shared" si="1"/>
        <v>8920.4399999999987</v>
      </c>
    </row>
    <row r="90" spans="1:8" ht="29" x14ac:dyDescent="0.35">
      <c r="A90" s="2" t="s">
        <v>5</v>
      </c>
      <c r="B90" s="10" t="s">
        <v>252</v>
      </c>
      <c r="C90" s="10" t="s">
        <v>579</v>
      </c>
      <c r="D90" s="10" t="s">
        <v>253</v>
      </c>
      <c r="E90" s="29" t="s">
        <v>254</v>
      </c>
      <c r="F90" s="30">
        <v>16752</v>
      </c>
      <c r="G90" s="22">
        <v>0.28999999999999998</v>
      </c>
      <c r="H90" s="23">
        <f t="shared" si="1"/>
        <v>11893.92</v>
      </c>
    </row>
    <row r="91" spans="1:8" ht="29" x14ac:dyDescent="0.35">
      <c r="A91" s="2" t="s">
        <v>5</v>
      </c>
      <c r="B91" s="10" t="s">
        <v>255</v>
      </c>
      <c r="C91" s="10" t="s">
        <v>579</v>
      </c>
      <c r="D91" s="10" t="s">
        <v>256</v>
      </c>
      <c r="E91" s="29" t="s">
        <v>257</v>
      </c>
      <c r="F91" s="30">
        <v>20940</v>
      </c>
      <c r="G91" s="22">
        <v>0.28999999999999998</v>
      </c>
      <c r="H91" s="23">
        <f t="shared" si="1"/>
        <v>14867.4</v>
      </c>
    </row>
    <row r="92" spans="1:8" ht="29" x14ac:dyDescent="0.35">
      <c r="A92" s="2" t="s">
        <v>5</v>
      </c>
      <c r="B92" s="10" t="s">
        <v>360</v>
      </c>
      <c r="C92" s="10" t="s">
        <v>579</v>
      </c>
      <c r="D92" s="10" t="s">
        <v>361</v>
      </c>
      <c r="E92" s="29" t="s">
        <v>362</v>
      </c>
      <c r="F92" s="30">
        <v>349</v>
      </c>
      <c r="G92" s="22">
        <v>0.28999999999999998</v>
      </c>
      <c r="H92" s="23">
        <f t="shared" si="1"/>
        <v>247.79</v>
      </c>
    </row>
    <row r="93" spans="1:8" ht="29" x14ac:dyDescent="0.35">
      <c r="A93" s="2" t="s">
        <v>5</v>
      </c>
      <c r="B93" s="10" t="s">
        <v>363</v>
      </c>
      <c r="C93" s="10" t="s">
        <v>579</v>
      </c>
      <c r="D93" s="10" t="s">
        <v>364</v>
      </c>
      <c r="E93" s="29" t="s">
        <v>365</v>
      </c>
      <c r="F93" s="30">
        <v>349</v>
      </c>
      <c r="G93" s="22">
        <v>0.28999999999999998</v>
      </c>
      <c r="H93" s="23">
        <f t="shared" si="1"/>
        <v>247.79</v>
      </c>
    </row>
    <row r="94" spans="1:8" ht="29" x14ac:dyDescent="0.35">
      <c r="A94" s="2" t="s">
        <v>5</v>
      </c>
      <c r="B94" s="10" t="s">
        <v>366</v>
      </c>
      <c r="C94" s="10" t="s">
        <v>579</v>
      </c>
      <c r="D94" s="10" t="s">
        <v>367</v>
      </c>
      <c r="E94" s="29" t="s">
        <v>368</v>
      </c>
      <c r="F94" s="30">
        <v>4188</v>
      </c>
      <c r="G94" s="22">
        <v>0.28999999999999998</v>
      </c>
      <c r="H94" s="23">
        <f t="shared" si="1"/>
        <v>2973.48</v>
      </c>
    </row>
    <row r="95" spans="1:8" ht="29" x14ac:dyDescent="0.35">
      <c r="A95" s="2" t="s">
        <v>5</v>
      </c>
      <c r="B95" s="10" t="s">
        <v>369</v>
      </c>
      <c r="C95" s="10" t="s">
        <v>579</v>
      </c>
      <c r="D95" s="10" t="s">
        <v>370</v>
      </c>
      <c r="E95" s="29" t="s">
        <v>371</v>
      </c>
      <c r="F95" s="30">
        <v>12564</v>
      </c>
      <c r="G95" s="22">
        <v>0.28999999999999998</v>
      </c>
      <c r="H95" s="23">
        <f t="shared" si="1"/>
        <v>8920.4399999999987</v>
      </c>
    </row>
    <row r="96" spans="1:8" ht="29" x14ac:dyDescent="0.35">
      <c r="A96" s="2" t="s">
        <v>5</v>
      </c>
      <c r="B96" s="10" t="s">
        <v>354</v>
      </c>
      <c r="C96" s="10" t="s">
        <v>579</v>
      </c>
      <c r="D96" s="10" t="s">
        <v>355</v>
      </c>
      <c r="E96" s="29" t="s">
        <v>356</v>
      </c>
      <c r="F96" s="30">
        <v>16752</v>
      </c>
      <c r="G96" s="22">
        <v>0.28999999999999998</v>
      </c>
      <c r="H96" s="23">
        <f t="shared" si="1"/>
        <v>11893.92</v>
      </c>
    </row>
    <row r="97" spans="1:8" ht="29" x14ac:dyDescent="0.35">
      <c r="A97" s="2" t="s">
        <v>5</v>
      </c>
      <c r="B97" s="10" t="s">
        <v>357</v>
      </c>
      <c r="C97" s="10" t="s">
        <v>579</v>
      </c>
      <c r="D97" s="10" t="s">
        <v>358</v>
      </c>
      <c r="E97" s="29" t="s">
        <v>359</v>
      </c>
      <c r="F97" s="30">
        <v>20940</v>
      </c>
      <c r="G97" s="22">
        <v>0.28999999999999998</v>
      </c>
      <c r="H97" s="23">
        <f t="shared" si="1"/>
        <v>14867.4</v>
      </c>
    </row>
    <row r="98" spans="1:8" ht="29" x14ac:dyDescent="0.35">
      <c r="A98" s="2" t="s">
        <v>5</v>
      </c>
      <c r="B98" s="10" t="s">
        <v>291</v>
      </c>
      <c r="C98" s="10" t="s">
        <v>579</v>
      </c>
      <c r="D98" s="10" t="s">
        <v>292</v>
      </c>
      <c r="E98" s="29" t="s">
        <v>293</v>
      </c>
      <c r="F98" s="30">
        <v>99</v>
      </c>
      <c r="G98" s="22">
        <v>0.28999999999999998</v>
      </c>
      <c r="H98" s="23">
        <f t="shared" si="1"/>
        <v>70.289999999999992</v>
      </c>
    </row>
    <row r="99" spans="1:8" ht="29" x14ac:dyDescent="0.35">
      <c r="A99" s="2" t="s">
        <v>5</v>
      </c>
      <c r="B99" s="10" t="s">
        <v>294</v>
      </c>
      <c r="C99" s="10" t="s">
        <v>579</v>
      </c>
      <c r="D99" s="10" t="s">
        <v>295</v>
      </c>
      <c r="E99" s="29" t="s">
        <v>296</v>
      </c>
      <c r="F99" s="30">
        <v>99</v>
      </c>
      <c r="G99" s="22">
        <v>0.28999999999999998</v>
      </c>
      <c r="H99" s="23">
        <f t="shared" si="1"/>
        <v>70.289999999999992</v>
      </c>
    </row>
    <row r="100" spans="1:8" ht="29" x14ac:dyDescent="0.35">
      <c r="A100" s="2" t="s">
        <v>5</v>
      </c>
      <c r="B100" s="10" t="s">
        <v>288</v>
      </c>
      <c r="C100" s="10" t="s">
        <v>579</v>
      </c>
      <c r="D100" s="10" t="s">
        <v>289</v>
      </c>
      <c r="E100" s="29" t="s">
        <v>290</v>
      </c>
      <c r="F100" s="30">
        <v>1188</v>
      </c>
      <c r="G100" s="22">
        <v>0.28999999999999998</v>
      </c>
      <c r="H100" s="23">
        <f t="shared" si="1"/>
        <v>843.4799999999999</v>
      </c>
    </row>
    <row r="101" spans="1:8" ht="29" x14ac:dyDescent="0.35">
      <c r="A101" s="2" t="s">
        <v>5</v>
      </c>
      <c r="B101" s="10" t="s">
        <v>297</v>
      </c>
      <c r="C101" s="10" t="s">
        <v>579</v>
      </c>
      <c r="D101" s="10" t="s">
        <v>298</v>
      </c>
      <c r="E101" s="29" t="s">
        <v>299</v>
      </c>
      <c r="F101" s="30">
        <v>3564</v>
      </c>
      <c r="G101" s="22">
        <v>0.28999999999999998</v>
      </c>
      <c r="H101" s="23">
        <f t="shared" si="1"/>
        <v>2530.44</v>
      </c>
    </row>
    <row r="102" spans="1:8" ht="29" x14ac:dyDescent="0.35">
      <c r="A102" s="2" t="s">
        <v>5</v>
      </c>
      <c r="B102" s="10" t="s">
        <v>300</v>
      </c>
      <c r="C102" s="10" t="s">
        <v>579</v>
      </c>
      <c r="D102" s="10" t="s">
        <v>301</v>
      </c>
      <c r="E102" s="29" t="s">
        <v>302</v>
      </c>
      <c r="F102" s="30">
        <v>4752</v>
      </c>
      <c r="G102" s="22">
        <v>0.28999999999999998</v>
      </c>
      <c r="H102" s="23">
        <f t="shared" si="1"/>
        <v>3373.9199999999996</v>
      </c>
    </row>
    <row r="103" spans="1:8" ht="29" x14ac:dyDescent="0.35">
      <c r="A103" s="2" t="s">
        <v>5</v>
      </c>
      <c r="B103" s="10" t="s">
        <v>303</v>
      </c>
      <c r="C103" s="10" t="s">
        <v>579</v>
      </c>
      <c r="D103" s="10" t="s">
        <v>304</v>
      </c>
      <c r="E103" s="29" t="s">
        <v>305</v>
      </c>
      <c r="F103" s="30">
        <v>5940</v>
      </c>
      <c r="G103" s="22">
        <v>0.28999999999999998</v>
      </c>
      <c r="H103" s="23">
        <f t="shared" si="1"/>
        <v>4217.3999999999996</v>
      </c>
    </row>
    <row r="104" spans="1:8" ht="29" x14ac:dyDescent="0.35">
      <c r="A104" s="2" t="s">
        <v>5</v>
      </c>
      <c r="B104" s="10" t="s">
        <v>309</v>
      </c>
      <c r="C104" s="10" t="s">
        <v>579</v>
      </c>
      <c r="D104" s="10" t="s">
        <v>310</v>
      </c>
      <c r="E104" s="29" t="s">
        <v>311</v>
      </c>
      <c r="F104" s="30">
        <v>99</v>
      </c>
      <c r="G104" s="22">
        <v>0.28999999999999998</v>
      </c>
      <c r="H104" s="23">
        <f t="shared" si="1"/>
        <v>70.289999999999992</v>
      </c>
    </row>
    <row r="105" spans="1:8" ht="29" x14ac:dyDescent="0.35">
      <c r="A105" s="2" t="s">
        <v>5</v>
      </c>
      <c r="B105" s="10" t="s">
        <v>312</v>
      </c>
      <c r="C105" s="10" t="s">
        <v>579</v>
      </c>
      <c r="D105" s="10" t="s">
        <v>313</v>
      </c>
      <c r="E105" s="29" t="s">
        <v>314</v>
      </c>
      <c r="F105" s="30">
        <v>99</v>
      </c>
      <c r="G105" s="22">
        <v>0.28999999999999998</v>
      </c>
      <c r="H105" s="23">
        <f t="shared" si="1"/>
        <v>70.289999999999992</v>
      </c>
    </row>
    <row r="106" spans="1:8" ht="29" x14ac:dyDescent="0.35">
      <c r="A106" s="2" t="s">
        <v>5</v>
      </c>
      <c r="B106" s="10" t="s">
        <v>315</v>
      </c>
      <c r="C106" s="10" t="s">
        <v>579</v>
      </c>
      <c r="D106" s="10" t="s">
        <v>316</v>
      </c>
      <c r="E106" s="29" t="s">
        <v>317</v>
      </c>
      <c r="F106" s="30">
        <v>1188</v>
      </c>
      <c r="G106" s="22">
        <v>0.28999999999999998</v>
      </c>
      <c r="H106" s="23">
        <f t="shared" si="1"/>
        <v>843.4799999999999</v>
      </c>
    </row>
    <row r="107" spans="1:8" ht="29" x14ac:dyDescent="0.35">
      <c r="A107" s="2" t="s">
        <v>5</v>
      </c>
      <c r="B107" s="10" t="s">
        <v>318</v>
      </c>
      <c r="C107" s="10" t="s">
        <v>579</v>
      </c>
      <c r="D107" s="10" t="s">
        <v>319</v>
      </c>
      <c r="E107" s="29" t="s">
        <v>320</v>
      </c>
      <c r="F107" s="30">
        <v>3564</v>
      </c>
      <c r="G107" s="22">
        <v>0.28999999999999998</v>
      </c>
      <c r="H107" s="23">
        <f t="shared" si="1"/>
        <v>2530.44</v>
      </c>
    </row>
    <row r="108" spans="1:8" ht="29" x14ac:dyDescent="0.35">
      <c r="A108" s="2" t="s">
        <v>5</v>
      </c>
      <c r="B108" s="10" t="s">
        <v>321</v>
      </c>
      <c r="C108" s="10" t="s">
        <v>579</v>
      </c>
      <c r="D108" s="10" t="s">
        <v>322</v>
      </c>
      <c r="E108" s="29" t="s">
        <v>323</v>
      </c>
      <c r="F108" s="30">
        <v>4752</v>
      </c>
      <c r="G108" s="22">
        <v>0.28999999999999998</v>
      </c>
      <c r="H108" s="23">
        <f t="shared" si="1"/>
        <v>3373.9199999999996</v>
      </c>
    </row>
    <row r="109" spans="1:8" ht="29" x14ac:dyDescent="0.35">
      <c r="A109" s="2" t="s">
        <v>5</v>
      </c>
      <c r="B109" s="10" t="s">
        <v>306</v>
      </c>
      <c r="C109" s="10" t="s">
        <v>579</v>
      </c>
      <c r="D109" s="10" t="s">
        <v>307</v>
      </c>
      <c r="E109" s="29" t="s">
        <v>308</v>
      </c>
      <c r="F109" s="30">
        <v>5940</v>
      </c>
      <c r="G109" s="22">
        <v>0.28999999999999998</v>
      </c>
      <c r="H109" s="23">
        <f t="shared" si="1"/>
        <v>4217.3999999999996</v>
      </c>
    </row>
    <row r="110" spans="1:8" ht="29" x14ac:dyDescent="0.35">
      <c r="A110" s="2" t="s">
        <v>5</v>
      </c>
      <c r="B110" s="10" t="s">
        <v>144</v>
      </c>
      <c r="C110" s="10" t="s">
        <v>579</v>
      </c>
      <c r="D110" s="10" t="s">
        <v>145</v>
      </c>
      <c r="E110" s="29" t="s">
        <v>146</v>
      </c>
      <c r="F110" s="30">
        <v>1799</v>
      </c>
      <c r="G110" s="22">
        <v>0.28999999999999998</v>
      </c>
      <c r="H110" s="23">
        <f t="shared" si="1"/>
        <v>1277.29</v>
      </c>
    </row>
    <row r="111" spans="1:8" ht="29" x14ac:dyDescent="0.35">
      <c r="A111" s="2" t="s">
        <v>5</v>
      </c>
      <c r="B111" s="10" t="s">
        <v>147</v>
      </c>
      <c r="C111" s="10" t="s">
        <v>579</v>
      </c>
      <c r="D111" s="10" t="s">
        <v>148</v>
      </c>
      <c r="E111" s="29" t="s">
        <v>149</v>
      </c>
      <c r="F111" s="30">
        <v>1799</v>
      </c>
      <c r="G111" s="22">
        <v>0.28999999999999998</v>
      </c>
      <c r="H111" s="23">
        <f t="shared" si="1"/>
        <v>1277.29</v>
      </c>
    </row>
    <row r="112" spans="1:8" ht="29" x14ac:dyDescent="0.35">
      <c r="A112" s="2" t="s">
        <v>5</v>
      </c>
      <c r="B112" s="10" t="s">
        <v>141</v>
      </c>
      <c r="C112" s="10" t="s">
        <v>579</v>
      </c>
      <c r="D112" s="10" t="s">
        <v>142</v>
      </c>
      <c r="E112" s="29" t="s">
        <v>143</v>
      </c>
      <c r="F112" s="30">
        <v>21588</v>
      </c>
      <c r="G112" s="22">
        <v>0.28999999999999998</v>
      </c>
      <c r="H112" s="23">
        <f t="shared" si="1"/>
        <v>15327.48</v>
      </c>
    </row>
    <row r="113" spans="1:8" ht="29" x14ac:dyDescent="0.35">
      <c r="A113" s="2" t="s">
        <v>5</v>
      </c>
      <c r="B113" s="10" t="s">
        <v>150</v>
      </c>
      <c r="C113" s="10" t="s">
        <v>579</v>
      </c>
      <c r="D113" s="10" t="s">
        <v>151</v>
      </c>
      <c r="E113" s="29" t="s">
        <v>152</v>
      </c>
      <c r="F113" s="30">
        <v>64764</v>
      </c>
      <c r="G113" s="22">
        <v>0.28999999999999998</v>
      </c>
      <c r="H113" s="23">
        <f t="shared" si="1"/>
        <v>45982.439999999995</v>
      </c>
    </row>
    <row r="114" spans="1:8" ht="29" x14ac:dyDescent="0.35">
      <c r="A114" s="2" t="s">
        <v>5</v>
      </c>
      <c r="B114" s="10" t="s">
        <v>153</v>
      </c>
      <c r="C114" s="10" t="s">
        <v>579</v>
      </c>
      <c r="D114" s="10" t="s">
        <v>154</v>
      </c>
      <c r="E114" s="29" t="s">
        <v>155</v>
      </c>
      <c r="F114" s="30">
        <v>86352</v>
      </c>
      <c r="G114" s="22">
        <v>0.28999999999999998</v>
      </c>
      <c r="H114" s="23">
        <f t="shared" si="1"/>
        <v>61309.919999999998</v>
      </c>
    </row>
    <row r="115" spans="1:8" ht="29" x14ac:dyDescent="0.35">
      <c r="A115" s="2" t="s">
        <v>5</v>
      </c>
      <c r="B115" s="10" t="s">
        <v>156</v>
      </c>
      <c r="C115" s="10" t="s">
        <v>579</v>
      </c>
      <c r="D115" s="10" t="s">
        <v>157</v>
      </c>
      <c r="E115" s="29" t="s">
        <v>158</v>
      </c>
      <c r="F115" s="30">
        <v>107940</v>
      </c>
      <c r="G115" s="22">
        <v>0.28999999999999998</v>
      </c>
      <c r="H115" s="23">
        <f t="shared" si="1"/>
        <v>76637.399999999994</v>
      </c>
    </row>
    <row r="116" spans="1:8" ht="29" x14ac:dyDescent="0.35">
      <c r="A116" s="2" t="s">
        <v>5</v>
      </c>
      <c r="B116" s="10" t="s">
        <v>459</v>
      </c>
      <c r="C116" s="10" t="s">
        <v>579</v>
      </c>
      <c r="D116" s="10" t="s">
        <v>460</v>
      </c>
      <c r="E116" s="29" t="s">
        <v>461</v>
      </c>
      <c r="F116" s="30">
        <v>1799</v>
      </c>
      <c r="G116" s="22">
        <v>0.28999999999999998</v>
      </c>
      <c r="H116" s="23">
        <f t="shared" si="1"/>
        <v>1277.29</v>
      </c>
    </row>
    <row r="117" spans="1:8" ht="29" x14ac:dyDescent="0.35">
      <c r="A117" s="2" t="s">
        <v>5</v>
      </c>
      <c r="B117" s="10" t="s">
        <v>471</v>
      </c>
      <c r="C117" s="10" t="s">
        <v>579</v>
      </c>
      <c r="D117" s="10" t="s">
        <v>472</v>
      </c>
      <c r="E117" s="29" t="s">
        <v>473</v>
      </c>
      <c r="F117" s="30">
        <v>1799</v>
      </c>
      <c r="G117" s="22">
        <v>0.28999999999999998</v>
      </c>
      <c r="H117" s="23">
        <f t="shared" si="1"/>
        <v>1277.29</v>
      </c>
    </row>
    <row r="118" spans="1:8" ht="29" x14ac:dyDescent="0.35">
      <c r="A118" s="2" t="s">
        <v>5</v>
      </c>
      <c r="B118" s="10" t="s">
        <v>462</v>
      </c>
      <c r="C118" s="10" t="s">
        <v>579</v>
      </c>
      <c r="D118" s="10" t="s">
        <v>463</v>
      </c>
      <c r="E118" s="29" t="s">
        <v>464</v>
      </c>
      <c r="F118" s="30">
        <v>21588</v>
      </c>
      <c r="G118" s="22">
        <v>0.28999999999999998</v>
      </c>
      <c r="H118" s="23">
        <f t="shared" si="1"/>
        <v>15327.48</v>
      </c>
    </row>
    <row r="119" spans="1:8" ht="29" x14ac:dyDescent="0.35">
      <c r="A119" s="2" t="s">
        <v>5</v>
      </c>
      <c r="B119" s="10" t="s">
        <v>468</v>
      </c>
      <c r="C119" s="10" t="s">
        <v>579</v>
      </c>
      <c r="D119" s="10" t="s">
        <v>469</v>
      </c>
      <c r="E119" s="29" t="s">
        <v>470</v>
      </c>
      <c r="F119" s="30">
        <v>64764</v>
      </c>
      <c r="G119" s="22">
        <v>0.28999999999999998</v>
      </c>
      <c r="H119" s="23">
        <f t="shared" si="1"/>
        <v>45982.439999999995</v>
      </c>
    </row>
    <row r="120" spans="1:8" ht="29" x14ac:dyDescent="0.35">
      <c r="A120" s="2" t="s">
        <v>5</v>
      </c>
      <c r="B120" s="10" t="s">
        <v>453</v>
      </c>
      <c r="C120" s="10" t="s">
        <v>579</v>
      </c>
      <c r="D120" s="10" t="s">
        <v>454</v>
      </c>
      <c r="E120" s="29" t="s">
        <v>455</v>
      </c>
      <c r="F120" s="30">
        <v>86352</v>
      </c>
      <c r="G120" s="22">
        <v>0.28999999999999998</v>
      </c>
      <c r="H120" s="23">
        <f t="shared" si="1"/>
        <v>61309.919999999998</v>
      </c>
    </row>
    <row r="121" spans="1:8" ht="29" x14ac:dyDescent="0.35">
      <c r="A121" s="2" t="s">
        <v>5</v>
      </c>
      <c r="B121" s="10" t="s">
        <v>456</v>
      </c>
      <c r="C121" s="10" t="s">
        <v>579</v>
      </c>
      <c r="D121" s="10" t="s">
        <v>457</v>
      </c>
      <c r="E121" s="29" t="s">
        <v>458</v>
      </c>
      <c r="F121" s="30">
        <v>107940</v>
      </c>
      <c r="G121" s="22">
        <v>0.28999999999999998</v>
      </c>
      <c r="H121" s="23">
        <f t="shared" si="1"/>
        <v>76637.399999999994</v>
      </c>
    </row>
    <row r="122" spans="1:8" ht="29" x14ac:dyDescent="0.35">
      <c r="A122" s="2" t="s">
        <v>5</v>
      </c>
      <c r="B122" s="10" t="s">
        <v>195</v>
      </c>
      <c r="C122" s="10" t="s">
        <v>579</v>
      </c>
      <c r="D122" s="10" t="s">
        <v>196</v>
      </c>
      <c r="E122" s="29" t="s">
        <v>197</v>
      </c>
      <c r="F122" s="30">
        <v>358</v>
      </c>
      <c r="G122" s="22">
        <v>0.28999999999999998</v>
      </c>
      <c r="H122" s="23">
        <f t="shared" si="1"/>
        <v>254.17999999999998</v>
      </c>
    </row>
    <row r="123" spans="1:8" ht="29" x14ac:dyDescent="0.35">
      <c r="A123" s="2" t="s">
        <v>5</v>
      </c>
      <c r="B123" s="10" t="s">
        <v>411</v>
      </c>
      <c r="C123" s="10" t="s">
        <v>579</v>
      </c>
      <c r="D123" s="10" t="s">
        <v>412</v>
      </c>
      <c r="E123" s="29" t="s">
        <v>413</v>
      </c>
      <c r="F123" s="30">
        <v>358</v>
      </c>
      <c r="G123" s="22">
        <v>0.28999999999999998</v>
      </c>
      <c r="H123" s="23">
        <f t="shared" si="1"/>
        <v>254.17999999999998</v>
      </c>
    </row>
    <row r="124" spans="1:8" ht="29" x14ac:dyDescent="0.35">
      <c r="A124" s="2" t="s">
        <v>5</v>
      </c>
      <c r="B124" s="10" t="s">
        <v>258</v>
      </c>
      <c r="C124" s="10" t="s">
        <v>579</v>
      </c>
      <c r="D124" s="10" t="s">
        <v>259</v>
      </c>
      <c r="E124" s="29" t="s">
        <v>260</v>
      </c>
      <c r="F124" s="30">
        <v>58</v>
      </c>
      <c r="G124" s="22">
        <v>0.28999999999999998</v>
      </c>
      <c r="H124" s="23">
        <f t="shared" si="1"/>
        <v>41.18</v>
      </c>
    </row>
    <row r="125" spans="1:8" ht="29" x14ac:dyDescent="0.35">
      <c r="A125" s="2" t="s">
        <v>5</v>
      </c>
      <c r="B125" s="10" t="s">
        <v>348</v>
      </c>
      <c r="C125" s="10" t="s">
        <v>579</v>
      </c>
      <c r="D125" s="10" t="s">
        <v>349</v>
      </c>
      <c r="E125" s="29" t="s">
        <v>350</v>
      </c>
      <c r="F125" s="30">
        <v>58</v>
      </c>
      <c r="G125" s="22">
        <v>0.28999999999999998</v>
      </c>
      <c r="H125" s="23">
        <f t="shared" si="1"/>
        <v>41.18</v>
      </c>
    </row>
    <row r="126" spans="1:8" ht="29" x14ac:dyDescent="0.35">
      <c r="A126" s="2" t="s">
        <v>5</v>
      </c>
      <c r="B126" s="10" t="s">
        <v>171</v>
      </c>
      <c r="C126" s="10" t="s">
        <v>579</v>
      </c>
      <c r="D126" s="10" t="s">
        <v>172</v>
      </c>
      <c r="E126" s="29" t="s">
        <v>173</v>
      </c>
      <c r="F126" s="30">
        <v>758</v>
      </c>
      <c r="G126" s="22">
        <v>0.28999999999999998</v>
      </c>
      <c r="H126" s="23">
        <f t="shared" si="1"/>
        <v>538.17999999999995</v>
      </c>
    </row>
    <row r="127" spans="1:8" ht="29" x14ac:dyDescent="0.35">
      <c r="A127" s="2" t="s">
        <v>5</v>
      </c>
      <c r="B127" s="10" t="s">
        <v>447</v>
      </c>
      <c r="C127" s="10" t="s">
        <v>579</v>
      </c>
      <c r="D127" s="10" t="s">
        <v>448</v>
      </c>
      <c r="E127" s="29" t="s">
        <v>449</v>
      </c>
      <c r="F127" s="30">
        <v>758</v>
      </c>
      <c r="G127" s="22">
        <v>0.28999999999999998</v>
      </c>
      <c r="H127" s="23">
        <f t="shared" si="1"/>
        <v>538.17999999999995</v>
      </c>
    </row>
    <row r="128" spans="1:8" ht="29" x14ac:dyDescent="0.35">
      <c r="A128" s="2" t="s">
        <v>5</v>
      </c>
      <c r="B128" s="10" t="s">
        <v>228</v>
      </c>
      <c r="C128" s="10" t="s">
        <v>579</v>
      </c>
      <c r="D128" s="10" t="s">
        <v>229</v>
      </c>
      <c r="E128" s="29" t="s">
        <v>230</v>
      </c>
      <c r="F128" s="30">
        <v>208</v>
      </c>
      <c r="G128" s="22">
        <v>0.28999999999999998</v>
      </c>
      <c r="H128" s="23">
        <f t="shared" si="1"/>
        <v>147.68</v>
      </c>
    </row>
    <row r="129" spans="1:8" ht="29" x14ac:dyDescent="0.35">
      <c r="A129" s="2" t="s">
        <v>5</v>
      </c>
      <c r="B129" s="10" t="s">
        <v>378</v>
      </c>
      <c r="C129" s="10" t="s">
        <v>579</v>
      </c>
      <c r="D129" s="10" t="s">
        <v>379</v>
      </c>
      <c r="E129" s="29" t="s">
        <v>380</v>
      </c>
      <c r="F129" s="30">
        <v>208</v>
      </c>
      <c r="G129" s="22">
        <v>0.28999999999999998</v>
      </c>
      <c r="H129" s="23">
        <f t="shared" si="1"/>
        <v>147.68</v>
      </c>
    </row>
    <row r="130" spans="1:8" ht="29" x14ac:dyDescent="0.35">
      <c r="A130" s="2" t="s">
        <v>5</v>
      </c>
      <c r="B130" s="10" t="s">
        <v>120</v>
      </c>
      <c r="C130" s="10" t="s">
        <v>579</v>
      </c>
      <c r="D130" s="10" t="s">
        <v>121</v>
      </c>
      <c r="E130" s="29" t="s">
        <v>122</v>
      </c>
      <c r="F130" s="30">
        <v>1658</v>
      </c>
      <c r="G130" s="22">
        <v>0.28999999999999998</v>
      </c>
      <c r="H130" s="23">
        <f t="shared" ref="H130:H193" si="2">F130*(1-G130)</f>
        <v>1177.1799999999998</v>
      </c>
    </row>
    <row r="131" spans="1:8" ht="29" x14ac:dyDescent="0.35">
      <c r="A131" s="2" t="s">
        <v>5</v>
      </c>
      <c r="B131" s="10" t="s">
        <v>486</v>
      </c>
      <c r="C131" s="10" t="s">
        <v>579</v>
      </c>
      <c r="D131" s="10" t="s">
        <v>487</v>
      </c>
      <c r="E131" s="29" t="s">
        <v>488</v>
      </c>
      <c r="F131" s="30">
        <v>1658</v>
      </c>
      <c r="G131" s="22">
        <v>0.28999999999999998</v>
      </c>
      <c r="H131" s="23">
        <f t="shared" si="2"/>
        <v>1177.1799999999998</v>
      </c>
    </row>
    <row r="132" spans="1:8" ht="29" x14ac:dyDescent="0.35">
      <c r="A132" s="2" t="s">
        <v>5</v>
      </c>
      <c r="B132" s="10" t="s">
        <v>183</v>
      </c>
      <c r="C132" s="10" t="s">
        <v>579</v>
      </c>
      <c r="D132" s="10" t="s">
        <v>184</v>
      </c>
      <c r="E132" s="29" t="s">
        <v>185</v>
      </c>
      <c r="F132" s="30">
        <v>217</v>
      </c>
      <c r="G132" s="22">
        <v>0.28999999999999998</v>
      </c>
      <c r="H132" s="23">
        <f t="shared" si="2"/>
        <v>154.07</v>
      </c>
    </row>
    <row r="133" spans="1:8" ht="29" x14ac:dyDescent="0.35">
      <c r="A133" s="2" t="s">
        <v>5</v>
      </c>
      <c r="B133" s="10" t="s">
        <v>429</v>
      </c>
      <c r="C133" s="10" t="s">
        <v>579</v>
      </c>
      <c r="D133" s="10" t="s">
        <v>430</v>
      </c>
      <c r="E133" s="29" t="s">
        <v>431</v>
      </c>
      <c r="F133" s="30">
        <v>217</v>
      </c>
      <c r="G133" s="22">
        <v>0.28999999999999998</v>
      </c>
      <c r="H133" s="23">
        <f t="shared" si="2"/>
        <v>154.07</v>
      </c>
    </row>
    <row r="134" spans="1:8" ht="29" x14ac:dyDescent="0.35">
      <c r="A134" s="2" t="s">
        <v>5</v>
      </c>
      <c r="B134" s="10" t="s">
        <v>138</v>
      </c>
      <c r="C134" s="10" t="s">
        <v>579</v>
      </c>
      <c r="D134" s="10" t="s">
        <v>139</v>
      </c>
      <c r="E134" s="29" t="s">
        <v>140</v>
      </c>
      <c r="F134" s="30">
        <v>1300</v>
      </c>
      <c r="G134" s="22">
        <v>0.28999999999999998</v>
      </c>
      <c r="H134" s="23">
        <f t="shared" si="2"/>
        <v>923</v>
      </c>
    </row>
    <row r="135" spans="1:8" ht="29" x14ac:dyDescent="0.35">
      <c r="A135" s="2" t="s">
        <v>5</v>
      </c>
      <c r="B135" s="10" t="s">
        <v>465</v>
      </c>
      <c r="C135" s="10" t="s">
        <v>579</v>
      </c>
      <c r="D135" s="10" t="s">
        <v>466</v>
      </c>
      <c r="E135" s="29" t="s">
        <v>467</v>
      </c>
      <c r="F135" s="30">
        <v>1300</v>
      </c>
      <c r="G135" s="22">
        <v>0.28999999999999998</v>
      </c>
      <c r="H135" s="23">
        <f t="shared" si="2"/>
        <v>923</v>
      </c>
    </row>
    <row r="136" spans="1:8" ht="29" x14ac:dyDescent="0.35">
      <c r="A136" s="2" t="s">
        <v>5</v>
      </c>
      <c r="B136" s="10" t="s">
        <v>204</v>
      </c>
      <c r="C136" s="10" t="s">
        <v>579</v>
      </c>
      <c r="D136" s="10" t="s">
        <v>205</v>
      </c>
      <c r="E136" s="29" t="s">
        <v>206</v>
      </c>
      <c r="F136" s="30">
        <v>300</v>
      </c>
      <c r="G136" s="22">
        <v>0.28999999999999998</v>
      </c>
      <c r="H136" s="23">
        <f t="shared" si="2"/>
        <v>213</v>
      </c>
    </row>
    <row r="137" spans="1:8" ht="29" x14ac:dyDescent="0.35">
      <c r="A137" s="2" t="s">
        <v>5</v>
      </c>
      <c r="B137" s="10" t="s">
        <v>405</v>
      </c>
      <c r="C137" s="10" t="s">
        <v>579</v>
      </c>
      <c r="D137" s="10" t="s">
        <v>406</v>
      </c>
      <c r="E137" s="29" t="s">
        <v>407</v>
      </c>
      <c r="F137" s="30">
        <v>300</v>
      </c>
      <c r="G137" s="22">
        <v>0.28999999999999998</v>
      </c>
      <c r="H137" s="23">
        <f t="shared" si="2"/>
        <v>213</v>
      </c>
    </row>
    <row r="138" spans="1:8" ht="29" x14ac:dyDescent="0.35">
      <c r="A138" s="2" t="s">
        <v>5</v>
      </c>
      <c r="B138" s="10" t="s">
        <v>162</v>
      </c>
      <c r="C138" s="10" t="s">
        <v>579</v>
      </c>
      <c r="D138" s="10" t="s">
        <v>163</v>
      </c>
      <c r="E138" s="29" t="s">
        <v>164</v>
      </c>
      <c r="F138" s="30">
        <v>517</v>
      </c>
      <c r="G138" s="22">
        <v>0.28999999999999998</v>
      </c>
      <c r="H138" s="23">
        <f t="shared" si="2"/>
        <v>367.07</v>
      </c>
    </row>
    <row r="139" spans="1:8" ht="29" x14ac:dyDescent="0.35">
      <c r="A139" s="2" t="s">
        <v>5</v>
      </c>
      <c r="B139" s="10" t="s">
        <v>441</v>
      </c>
      <c r="C139" s="10" t="s">
        <v>579</v>
      </c>
      <c r="D139" s="10" t="s">
        <v>442</v>
      </c>
      <c r="E139" s="29" t="s">
        <v>443</v>
      </c>
      <c r="F139" s="30">
        <v>517</v>
      </c>
      <c r="G139" s="22">
        <v>0.28999999999999998</v>
      </c>
      <c r="H139" s="23">
        <f t="shared" si="2"/>
        <v>367.07</v>
      </c>
    </row>
    <row r="140" spans="1:8" ht="29" x14ac:dyDescent="0.35">
      <c r="A140" s="2" t="s">
        <v>5</v>
      </c>
      <c r="B140" s="10" t="s">
        <v>237</v>
      </c>
      <c r="C140" s="10" t="s">
        <v>579</v>
      </c>
      <c r="D140" s="10" t="s">
        <v>238</v>
      </c>
      <c r="E140" s="29" t="s">
        <v>239</v>
      </c>
      <c r="F140" s="30">
        <v>150</v>
      </c>
      <c r="G140" s="22">
        <v>0.28999999999999998</v>
      </c>
      <c r="H140" s="23">
        <f t="shared" si="2"/>
        <v>106.5</v>
      </c>
    </row>
    <row r="141" spans="1:8" ht="29" x14ac:dyDescent="0.35">
      <c r="A141" s="2" t="s">
        <v>5</v>
      </c>
      <c r="B141" s="10" t="s">
        <v>375</v>
      </c>
      <c r="C141" s="10" t="s">
        <v>579</v>
      </c>
      <c r="D141" s="10" t="s">
        <v>376</v>
      </c>
      <c r="E141" s="29" t="s">
        <v>377</v>
      </c>
      <c r="F141" s="30">
        <v>150</v>
      </c>
      <c r="G141" s="22">
        <v>0.28999999999999998</v>
      </c>
      <c r="H141" s="23">
        <f t="shared" si="2"/>
        <v>106.5</v>
      </c>
    </row>
    <row r="142" spans="1:8" ht="29" x14ac:dyDescent="0.35">
      <c r="A142" s="2" t="s">
        <v>5</v>
      </c>
      <c r="B142" s="10" t="s">
        <v>132</v>
      </c>
      <c r="C142" s="10" t="s">
        <v>579</v>
      </c>
      <c r="D142" s="10" t="s">
        <v>133</v>
      </c>
      <c r="E142" s="29" t="s">
        <v>134</v>
      </c>
      <c r="F142" s="30">
        <v>1600</v>
      </c>
      <c r="G142" s="22">
        <v>0.28999999999999998</v>
      </c>
      <c r="H142" s="23">
        <f t="shared" si="2"/>
        <v>1136</v>
      </c>
    </row>
    <row r="143" spans="1:8" ht="29" x14ac:dyDescent="0.35">
      <c r="A143" s="2" t="s">
        <v>5</v>
      </c>
      <c r="B143" s="10" t="s">
        <v>477</v>
      </c>
      <c r="C143" s="10" t="s">
        <v>579</v>
      </c>
      <c r="D143" s="10" t="s">
        <v>478</v>
      </c>
      <c r="E143" s="29" t="s">
        <v>479</v>
      </c>
      <c r="F143" s="30">
        <v>1600</v>
      </c>
      <c r="G143" s="22">
        <v>0.28999999999999998</v>
      </c>
      <c r="H143" s="23">
        <f t="shared" si="2"/>
        <v>1136</v>
      </c>
    </row>
    <row r="144" spans="1:8" ht="29" x14ac:dyDescent="0.35">
      <c r="A144" s="2" t="s">
        <v>5</v>
      </c>
      <c r="B144" s="10" t="s">
        <v>513</v>
      </c>
      <c r="C144" s="10" t="s">
        <v>579</v>
      </c>
      <c r="D144" s="10" t="s">
        <v>514</v>
      </c>
      <c r="E144" s="29" t="s">
        <v>515</v>
      </c>
      <c r="F144" s="30">
        <v>72</v>
      </c>
      <c r="G144" s="22">
        <v>0.28999999999999998</v>
      </c>
      <c r="H144" s="23">
        <f t="shared" si="2"/>
        <v>51.12</v>
      </c>
    </row>
    <row r="145" spans="1:8" ht="29" x14ac:dyDescent="0.35">
      <c r="A145" s="2" t="s">
        <v>5</v>
      </c>
      <c r="B145" s="10" t="s">
        <v>537</v>
      </c>
      <c r="C145" s="10" t="s">
        <v>579</v>
      </c>
      <c r="D145" s="10" t="s">
        <v>538</v>
      </c>
      <c r="E145" s="29" t="s">
        <v>539</v>
      </c>
      <c r="F145" s="30">
        <v>72</v>
      </c>
      <c r="G145" s="22">
        <v>0.28999999999999998</v>
      </c>
      <c r="H145" s="23">
        <f t="shared" si="2"/>
        <v>51.12</v>
      </c>
    </row>
    <row r="146" spans="1:8" ht="29" x14ac:dyDescent="0.35">
      <c r="A146" s="2" t="s">
        <v>5</v>
      </c>
      <c r="B146" s="10" t="s">
        <v>198</v>
      </c>
      <c r="C146" s="10" t="s">
        <v>579</v>
      </c>
      <c r="D146" s="10" t="s">
        <v>199</v>
      </c>
      <c r="E146" s="29" t="s">
        <v>200</v>
      </c>
      <c r="F146" s="30">
        <v>430</v>
      </c>
      <c r="G146" s="22">
        <v>0.28999999999999998</v>
      </c>
      <c r="H146" s="23">
        <f t="shared" si="2"/>
        <v>305.3</v>
      </c>
    </row>
    <row r="147" spans="1:8" ht="29" x14ac:dyDescent="0.35">
      <c r="A147" s="2" t="s">
        <v>5</v>
      </c>
      <c r="B147" s="10" t="s">
        <v>414</v>
      </c>
      <c r="C147" s="10" t="s">
        <v>579</v>
      </c>
      <c r="D147" s="10" t="s">
        <v>415</v>
      </c>
      <c r="E147" s="29" t="s">
        <v>416</v>
      </c>
      <c r="F147" s="30">
        <v>430</v>
      </c>
      <c r="G147" s="22">
        <v>0.28999999999999998</v>
      </c>
      <c r="H147" s="23">
        <f t="shared" si="2"/>
        <v>305.3</v>
      </c>
    </row>
    <row r="148" spans="1:8" ht="29" x14ac:dyDescent="0.35">
      <c r="A148" s="2" t="s">
        <v>5</v>
      </c>
      <c r="B148" s="10" t="s">
        <v>261</v>
      </c>
      <c r="C148" s="10" t="s">
        <v>579</v>
      </c>
      <c r="D148" s="10" t="s">
        <v>262</v>
      </c>
      <c r="E148" s="29" t="s">
        <v>263</v>
      </c>
      <c r="F148" s="30">
        <v>130</v>
      </c>
      <c r="G148" s="22">
        <v>0.28999999999999998</v>
      </c>
      <c r="H148" s="23">
        <f t="shared" si="2"/>
        <v>92.3</v>
      </c>
    </row>
    <row r="149" spans="1:8" ht="29" x14ac:dyDescent="0.35">
      <c r="A149" s="2" t="s">
        <v>5</v>
      </c>
      <c r="B149" s="10" t="s">
        <v>351</v>
      </c>
      <c r="C149" s="10" t="s">
        <v>579</v>
      </c>
      <c r="D149" s="10" t="s">
        <v>352</v>
      </c>
      <c r="E149" s="29" t="s">
        <v>353</v>
      </c>
      <c r="F149" s="30">
        <v>130</v>
      </c>
      <c r="G149" s="22">
        <v>0.28999999999999998</v>
      </c>
      <c r="H149" s="23">
        <f t="shared" si="2"/>
        <v>92.3</v>
      </c>
    </row>
    <row r="150" spans="1:8" ht="29" x14ac:dyDescent="0.35">
      <c r="A150" s="2" t="s">
        <v>5</v>
      </c>
      <c r="B150" s="10" t="s">
        <v>192</v>
      </c>
      <c r="C150" s="10" t="s">
        <v>579</v>
      </c>
      <c r="D150" s="10" t="s">
        <v>193</v>
      </c>
      <c r="E150" s="29" t="s">
        <v>194</v>
      </c>
      <c r="F150" s="30">
        <v>647</v>
      </c>
      <c r="G150" s="22">
        <v>0.28999999999999998</v>
      </c>
      <c r="H150" s="23">
        <f t="shared" si="2"/>
        <v>459.37</v>
      </c>
    </row>
    <row r="151" spans="1:8" ht="29" x14ac:dyDescent="0.35">
      <c r="A151" s="2" t="s">
        <v>5</v>
      </c>
      <c r="B151" s="10" t="s">
        <v>450</v>
      </c>
      <c r="C151" s="10" t="s">
        <v>579</v>
      </c>
      <c r="D151" s="10" t="s">
        <v>451</v>
      </c>
      <c r="E151" s="29" t="s">
        <v>452</v>
      </c>
      <c r="F151" s="30">
        <v>647</v>
      </c>
      <c r="G151" s="22">
        <v>0.28999999999999998</v>
      </c>
      <c r="H151" s="23">
        <f t="shared" si="2"/>
        <v>459.37</v>
      </c>
    </row>
    <row r="152" spans="1:8" ht="29" x14ac:dyDescent="0.35">
      <c r="A152" s="2" t="s">
        <v>5</v>
      </c>
      <c r="B152" s="10" t="s">
        <v>231</v>
      </c>
      <c r="C152" s="10" t="s">
        <v>579</v>
      </c>
      <c r="D152" s="10" t="s">
        <v>232</v>
      </c>
      <c r="E152" s="29" t="s">
        <v>233</v>
      </c>
      <c r="F152" s="30">
        <v>280</v>
      </c>
      <c r="G152" s="22">
        <v>0.28999999999999998</v>
      </c>
      <c r="H152" s="23">
        <f t="shared" si="2"/>
        <v>198.79999999999998</v>
      </c>
    </row>
    <row r="153" spans="1:8" ht="29" x14ac:dyDescent="0.35">
      <c r="A153" s="2" t="s">
        <v>5</v>
      </c>
      <c r="B153" s="10" t="s">
        <v>381</v>
      </c>
      <c r="C153" s="10" t="s">
        <v>579</v>
      </c>
      <c r="D153" s="10" t="s">
        <v>382</v>
      </c>
      <c r="E153" s="29" t="s">
        <v>383</v>
      </c>
      <c r="F153" s="30">
        <v>280</v>
      </c>
      <c r="G153" s="22">
        <v>0.28999999999999998</v>
      </c>
      <c r="H153" s="23">
        <f t="shared" si="2"/>
        <v>198.79999999999998</v>
      </c>
    </row>
    <row r="154" spans="1:8" ht="29" x14ac:dyDescent="0.35">
      <c r="A154" s="2" t="s">
        <v>5</v>
      </c>
      <c r="B154" s="10" t="s">
        <v>285</v>
      </c>
      <c r="C154" s="10" t="s">
        <v>579</v>
      </c>
      <c r="D154" s="10" t="s">
        <v>286</v>
      </c>
      <c r="E154" s="29" t="s">
        <v>287</v>
      </c>
      <c r="F154" s="30">
        <v>30</v>
      </c>
      <c r="G154" s="22">
        <v>0.28999999999999998</v>
      </c>
      <c r="H154" s="23">
        <f t="shared" si="2"/>
        <v>21.299999999999997</v>
      </c>
    </row>
    <row r="155" spans="1:8" ht="29" x14ac:dyDescent="0.35">
      <c r="A155" s="2" t="s">
        <v>5</v>
      </c>
      <c r="B155" s="10" t="s">
        <v>324</v>
      </c>
      <c r="C155" s="10" t="s">
        <v>579</v>
      </c>
      <c r="D155" s="10" t="s">
        <v>325</v>
      </c>
      <c r="E155" s="29" t="s">
        <v>326</v>
      </c>
      <c r="F155" s="30">
        <v>30</v>
      </c>
      <c r="G155" s="22">
        <v>0.28999999999999998</v>
      </c>
      <c r="H155" s="23">
        <f t="shared" si="2"/>
        <v>21.299999999999997</v>
      </c>
    </row>
    <row r="156" spans="1:8" ht="29" x14ac:dyDescent="0.35">
      <c r="A156" s="2" t="s">
        <v>5</v>
      </c>
      <c r="B156" s="10" t="s">
        <v>126</v>
      </c>
      <c r="C156" s="10" t="s">
        <v>579</v>
      </c>
      <c r="D156" s="10" t="s">
        <v>127</v>
      </c>
      <c r="E156" s="29" t="s">
        <v>128</v>
      </c>
      <c r="F156" s="30">
        <v>1730</v>
      </c>
      <c r="G156" s="22">
        <v>0.28999999999999998</v>
      </c>
      <c r="H156" s="23">
        <f t="shared" si="2"/>
        <v>1228.3</v>
      </c>
    </row>
    <row r="157" spans="1:8" ht="29" x14ac:dyDescent="0.35">
      <c r="A157" s="2" t="s">
        <v>5</v>
      </c>
      <c r="B157" s="10" t="s">
        <v>489</v>
      </c>
      <c r="C157" s="10" t="s">
        <v>579</v>
      </c>
      <c r="D157" s="10" t="s">
        <v>490</v>
      </c>
      <c r="E157" s="29" t="s">
        <v>491</v>
      </c>
      <c r="F157" s="30">
        <v>1730</v>
      </c>
      <c r="G157" s="22">
        <v>0.28999999999999998</v>
      </c>
      <c r="H157" s="23">
        <f t="shared" si="2"/>
        <v>1228.3</v>
      </c>
    </row>
    <row r="158" spans="1:8" ht="29" x14ac:dyDescent="0.35">
      <c r="A158" s="2" t="s">
        <v>5</v>
      </c>
      <c r="B158" s="10" t="s">
        <v>123</v>
      </c>
      <c r="C158" s="10" t="s">
        <v>579</v>
      </c>
      <c r="D158" s="10" t="s">
        <v>124</v>
      </c>
      <c r="E158" s="29" t="s">
        <v>125</v>
      </c>
      <c r="F158" s="30">
        <v>1083</v>
      </c>
      <c r="G158" s="22">
        <v>0.28999999999999998</v>
      </c>
      <c r="H158" s="23">
        <f t="shared" si="2"/>
        <v>768.93</v>
      </c>
    </row>
    <row r="159" spans="1:8" ht="29" x14ac:dyDescent="0.35">
      <c r="A159" s="2" t="s">
        <v>5</v>
      </c>
      <c r="B159" s="10" t="s">
        <v>483</v>
      </c>
      <c r="C159" s="10" t="s">
        <v>579</v>
      </c>
      <c r="D159" s="10" t="s">
        <v>484</v>
      </c>
      <c r="E159" s="29" t="s">
        <v>485</v>
      </c>
      <c r="F159" s="30">
        <v>1083</v>
      </c>
      <c r="G159" s="22">
        <v>0.28999999999999998</v>
      </c>
      <c r="H159" s="23">
        <f t="shared" si="2"/>
        <v>768.93</v>
      </c>
    </row>
    <row r="160" spans="1:8" ht="29" x14ac:dyDescent="0.35">
      <c r="A160" s="2" t="s">
        <v>5</v>
      </c>
      <c r="B160" s="10" t="s">
        <v>207</v>
      </c>
      <c r="C160" s="10" t="s">
        <v>579</v>
      </c>
      <c r="D160" s="10" t="s">
        <v>208</v>
      </c>
      <c r="E160" s="29" t="s">
        <v>209</v>
      </c>
      <c r="F160" s="30">
        <v>150</v>
      </c>
      <c r="G160" s="22">
        <v>0.28999999999999998</v>
      </c>
      <c r="H160" s="23">
        <f t="shared" si="2"/>
        <v>106.5</v>
      </c>
    </row>
    <row r="161" spans="1:8" ht="29" x14ac:dyDescent="0.35">
      <c r="A161" s="2" t="s">
        <v>5</v>
      </c>
      <c r="B161" s="10" t="s">
        <v>408</v>
      </c>
      <c r="C161" s="10" t="s">
        <v>579</v>
      </c>
      <c r="D161" s="10" t="s">
        <v>409</v>
      </c>
      <c r="E161" s="29" t="s">
        <v>410</v>
      </c>
      <c r="F161" s="30">
        <v>150</v>
      </c>
      <c r="G161" s="22">
        <v>0.28999999999999998</v>
      </c>
      <c r="H161" s="23">
        <f t="shared" si="2"/>
        <v>106.5</v>
      </c>
    </row>
    <row r="162" spans="1:8" ht="29" x14ac:dyDescent="0.35">
      <c r="A162" s="2" t="s">
        <v>5</v>
      </c>
      <c r="B162" s="10" t="s">
        <v>180</v>
      </c>
      <c r="C162" s="10" t="s">
        <v>579</v>
      </c>
      <c r="D162" s="10" t="s">
        <v>181</v>
      </c>
      <c r="E162" s="29" t="s">
        <v>182</v>
      </c>
      <c r="F162" s="30">
        <v>367</v>
      </c>
      <c r="G162" s="22">
        <v>0.28999999999999998</v>
      </c>
      <c r="H162" s="23">
        <f t="shared" si="2"/>
        <v>260.57</v>
      </c>
    </row>
    <row r="163" spans="1:8" ht="29" x14ac:dyDescent="0.35">
      <c r="A163" s="2" t="s">
        <v>5</v>
      </c>
      <c r="B163" s="10" t="s">
        <v>444</v>
      </c>
      <c r="C163" s="10" t="s">
        <v>579</v>
      </c>
      <c r="D163" s="10" t="s">
        <v>445</v>
      </c>
      <c r="E163" s="29" t="s">
        <v>446</v>
      </c>
      <c r="F163" s="30">
        <v>367</v>
      </c>
      <c r="G163" s="22">
        <v>0.28999999999999998</v>
      </c>
      <c r="H163" s="23">
        <f t="shared" si="2"/>
        <v>260.57</v>
      </c>
    </row>
    <row r="164" spans="1:8" ht="29" x14ac:dyDescent="0.35">
      <c r="A164" s="2" t="s">
        <v>5</v>
      </c>
      <c r="B164" s="10" t="s">
        <v>135</v>
      </c>
      <c r="C164" s="10" t="s">
        <v>579</v>
      </c>
      <c r="D164" s="10" t="s">
        <v>136</v>
      </c>
      <c r="E164" s="29" t="s">
        <v>137</v>
      </c>
      <c r="F164" s="30">
        <v>1450</v>
      </c>
      <c r="G164" s="22">
        <v>0.28999999999999998</v>
      </c>
      <c r="H164" s="23">
        <f t="shared" si="2"/>
        <v>1029.5</v>
      </c>
    </row>
    <row r="165" spans="1:8" ht="29" x14ac:dyDescent="0.35">
      <c r="A165" s="2" t="s">
        <v>5</v>
      </c>
      <c r="B165" s="10" t="s">
        <v>480</v>
      </c>
      <c r="C165" s="10" t="s">
        <v>579</v>
      </c>
      <c r="D165" s="10" t="s">
        <v>481</v>
      </c>
      <c r="E165" s="29" t="s">
        <v>482</v>
      </c>
      <c r="F165" s="30">
        <v>1450</v>
      </c>
      <c r="G165" s="22">
        <v>0.28999999999999998</v>
      </c>
      <c r="H165" s="23">
        <f t="shared" si="2"/>
        <v>1029.5</v>
      </c>
    </row>
    <row r="166" spans="1:8" ht="29" x14ac:dyDescent="0.35">
      <c r="A166" s="2" t="s">
        <v>5</v>
      </c>
      <c r="B166" s="10" t="s">
        <v>510</v>
      </c>
      <c r="C166" s="10" t="s">
        <v>579</v>
      </c>
      <c r="D166" s="10" t="s">
        <v>511</v>
      </c>
      <c r="E166" s="29" t="s">
        <v>512</v>
      </c>
      <c r="F166" s="30">
        <v>42</v>
      </c>
      <c r="G166" s="22">
        <v>0.28999999999999998</v>
      </c>
      <c r="H166" s="23">
        <f t="shared" si="2"/>
        <v>29.82</v>
      </c>
    </row>
    <row r="167" spans="1:8" ht="29" x14ac:dyDescent="0.35">
      <c r="A167" s="2" t="s">
        <v>5</v>
      </c>
      <c r="B167" s="10" t="s">
        <v>534</v>
      </c>
      <c r="C167" s="10" t="s">
        <v>579</v>
      </c>
      <c r="D167" s="10" t="s">
        <v>535</v>
      </c>
      <c r="E167" s="29" t="s">
        <v>536</v>
      </c>
      <c r="F167" s="30">
        <v>42</v>
      </c>
      <c r="G167" s="22">
        <v>0.28999999999999998</v>
      </c>
      <c r="H167" s="23">
        <f t="shared" si="2"/>
        <v>29.82</v>
      </c>
    </row>
    <row r="168" spans="1:8" ht="29" x14ac:dyDescent="0.35">
      <c r="A168" s="2" t="s">
        <v>5</v>
      </c>
      <c r="B168" s="10" t="s">
        <v>201</v>
      </c>
      <c r="C168" s="10" t="s">
        <v>579</v>
      </c>
      <c r="D168" s="10" t="s">
        <v>202</v>
      </c>
      <c r="E168" s="29" t="s">
        <v>203</v>
      </c>
      <c r="F168" s="30">
        <v>400</v>
      </c>
      <c r="G168" s="22">
        <v>0.28999999999999998</v>
      </c>
      <c r="H168" s="23">
        <f t="shared" si="2"/>
        <v>284</v>
      </c>
    </row>
    <row r="169" spans="1:8" ht="29" x14ac:dyDescent="0.35">
      <c r="A169" s="2" t="s">
        <v>5</v>
      </c>
      <c r="B169" s="10" t="s">
        <v>402</v>
      </c>
      <c r="C169" s="10" t="s">
        <v>579</v>
      </c>
      <c r="D169" s="10" t="s">
        <v>403</v>
      </c>
      <c r="E169" s="29" t="s">
        <v>404</v>
      </c>
      <c r="F169" s="30">
        <v>400</v>
      </c>
      <c r="G169" s="22">
        <v>0.28999999999999998</v>
      </c>
      <c r="H169" s="23">
        <f t="shared" si="2"/>
        <v>284</v>
      </c>
    </row>
    <row r="170" spans="1:8" ht="29" x14ac:dyDescent="0.35">
      <c r="A170" s="2" t="s">
        <v>5</v>
      </c>
      <c r="B170" s="10" t="s">
        <v>264</v>
      </c>
      <c r="C170" s="10" t="s">
        <v>579</v>
      </c>
      <c r="D170" s="10" t="s">
        <v>265</v>
      </c>
      <c r="E170" s="29" t="s">
        <v>266</v>
      </c>
      <c r="F170" s="30">
        <v>100</v>
      </c>
      <c r="G170" s="22">
        <v>0.28999999999999998</v>
      </c>
      <c r="H170" s="23">
        <f t="shared" si="2"/>
        <v>71</v>
      </c>
    </row>
    <row r="171" spans="1:8" ht="29" x14ac:dyDescent="0.35">
      <c r="A171" s="2" t="s">
        <v>5</v>
      </c>
      <c r="B171" s="10" t="s">
        <v>345</v>
      </c>
      <c r="C171" s="10" t="s">
        <v>579</v>
      </c>
      <c r="D171" s="10" t="s">
        <v>346</v>
      </c>
      <c r="E171" s="29" t="s">
        <v>347</v>
      </c>
      <c r="F171" s="30">
        <v>100</v>
      </c>
      <c r="G171" s="22">
        <v>0.28999999999999998</v>
      </c>
      <c r="H171" s="23">
        <f t="shared" si="2"/>
        <v>71</v>
      </c>
    </row>
    <row r="172" spans="1:8" ht="29" x14ac:dyDescent="0.35">
      <c r="A172" s="2" t="s">
        <v>5</v>
      </c>
      <c r="B172" s="10" t="s">
        <v>165</v>
      </c>
      <c r="C172" s="10" t="s">
        <v>579</v>
      </c>
      <c r="D172" s="10" t="s">
        <v>166</v>
      </c>
      <c r="E172" s="29" t="s">
        <v>167</v>
      </c>
      <c r="F172" s="30">
        <v>617</v>
      </c>
      <c r="G172" s="22">
        <v>0.28999999999999998</v>
      </c>
      <c r="H172" s="23">
        <f t="shared" si="2"/>
        <v>438.07</v>
      </c>
    </row>
    <row r="173" spans="1:8" ht="29" x14ac:dyDescent="0.35">
      <c r="A173" s="2" t="s">
        <v>5</v>
      </c>
      <c r="B173" s="10" t="s">
        <v>438</v>
      </c>
      <c r="C173" s="10" t="s">
        <v>579</v>
      </c>
      <c r="D173" s="10" t="s">
        <v>439</v>
      </c>
      <c r="E173" s="29" t="s">
        <v>440</v>
      </c>
      <c r="F173" s="30">
        <v>617</v>
      </c>
      <c r="G173" s="22">
        <v>0.28999999999999998</v>
      </c>
      <c r="H173" s="23">
        <f t="shared" si="2"/>
        <v>438.07</v>
      </c>
    </row>
    <row r="174" spans="1:8" ht="29" x14ac:dyDescent="0.35">
      <c r="A174" s="2" t="s">
        <v>5</v>
      </c>
      <c r="B174" s="10" t="s">
        <v>234</v>
      </c>
      <c r="C174" s="10" t="s">
        <v>579</v>
      </c>
      <c r="D174" s="10" t="s">
        <v>235</v>
      </c>
      <c r="E174" s="29" t="s">
        <v>236</v>
      </c>
      <c r="F174" s="30">
        <v>250</v>
      </c>
      <c r="G174" s="22">
        <v>0.28999999999999998</v>
      </c>
      <c r="H174" s="23">
        <f t="shared" si="2"/>
        <v>177.5</v>
      </c>
    </row>
    <row r="175" spans="1:8" ht="29" x14ac:dyDescent="0.35">
      <c r="A175" s="2" t="s">
        <v>5</v>
      </c>
      <c r="B175" s="10" t="s">
        <v>372</v>
      </c>
      <c r="C175" s="10" t="s">
        <v>579</v>
      </c>
      <c r="D175" s="10" t="s">
        <v>373</v>
      </c>
      <c r="E175" s="29" t="s">
        <v>374</v>
      </c>
      <c r="F175" s="30">
        <v>250</v>
      </c>
      <c r="G175" s="22">
        <v>0.28999999999999998</v>
      </c>
      <c r="H175" s="23">
        <f t="shared" si="2"/>
        <v>177.5</v>
      </c>
    </row>
    <row r="176" spans="1:8" ht="29" x14ac:dyDescent="0.35">
      <c r="A176" s="2" t="s">
        <v>5</v>
      </c>
      <c r="B176" s="10" t="s">
        <v>129</v>
      </c>
      <c r="C176" s="10" t="s">
        <v>579</v>
      </c>
      <c r="D176" s="10" t="s">
        <v>130</v>
      </c>
      <c r="E176" s="29" t="s">
        <v>131</v>
      </c>
      <c r="F176" s="30">
        <v>1700</v>
      </c>
      <c r="G176" s="22">
        <v>0.28999999999999998</v>
      </c>
      <c r="H176" s="23">
        <f t="shared" si="2"/>
        <v>1207</v>
      </c>
    </row>
    <row r="177" spans="1:9" ht="29" x14ac:dyDescent="0.35">
      <c r="A177" s="2" t="s">
        <v>5</v>
      </c>
      <c r="B177" s="10" t="s">
        <v>474</v>
      </c>
      <c r="C177" s="10" t="s">
        <v>579</v>
      </c>
      <c r="D177" s="10" t="s">
        <v>475</v>
      </c>
      <c r="E177" s="29" t="s">
        <v>476</v>
      </c>
      <c r="F177" s="30">
        <v>1700</v>
      </c>
      <c r="G177" s="22">
        <v>0.28999999999999998</v>
      </c>
      <c r="H177" s="23">
        <f t="shared" si="2"/>
        <v>1207</v>
      </c>
    </row>
    <row r="178" spans="1:9" ht="14.15" customHeight="1" x14ac:dyDescent="0.35">
      <c r="A178" s="2"/>
      <c r="B178" s="10" t="s">
        <v>705</v>
      </c>
      <c r="C178" s="10" t="s">
        <v>576</v>
      </c>
      <c r="D178" s="10" t="s">
        <v>703</v>
      </c>
      <c r="E178" s="10" t="s">
        <v>704</v>
      </c>
      <c r="F178" s="12">
        <v>1099</v>
      </c>
      <c r="G178" s="22">
        <v>0.18</v>
      </c>
      <c r="H178" s="23">
        <f t="shared" si="2"/>
        <v>901.18000000000006</v>
      </c>
    </row>
    <row r="179" spans="1:9" ht="14.15" customHeight="1" x14ac:dyDescent="0.35">
      <c r="A179" s="2"/>
      <c r="B179" s="25" t="s">
        <v>852</v>
      </c>
      <c r="C179" s="31" t="s">
        <v>576</v>
      </c>
      <c r="D179" s="25" t="s">
        <v>853</v>
      </c>
      <c r="E179" s="25" t="s">
        <v>854</v>
      </c>
      <c r="F179" s="26">
        <v>2599</v>
      </c>
      <c r="G179" s="42">
        <v>0.18</v>
      </c>
      <c r="H179" s="43">
        <f t="shared" si="2"/>
        <v>2131.1800000000003</v>
      </c>
    </row>
    <row r="180" spans="1:9" ht="43.5" x14ac:dyDescent="0.35">
      <c r="A180" s="2" t="s">
        <v>5</v>
      </c>
      <c r="B180" s="10" t="s">
        <v>6</v>
      </c>
      <c r="C180" s="10" t="s">
        <v>576</v>
      </c>
      <c r="D180" s="10" t="s">
        <v>7</v>
      </c>
      <c r="E180" s="29" t="s">
        <v>8</v>
      </c>
      <c r="F180" s="12">
        <v>8099</v>
      </c>
      <c r="G180" s="22">
        <v>0.18</v>
      </c>
      <c r="H180" s="23">
        <f t="shared" si="2"/>
        <v>6641.18</v>
      </c>
      <c r="I180" s="5" t="e">
        <f>1-#REF!/H180</f>
        <v>#REF!</v>
      </c>
    </row>
    <row r="181" spans="1:9" x14ac:dyDescent="0.35">
      <c r="A181" s="2" t="s">
        <v>5</v>
      </c>
      <c r="B181" s="10" t="s">
        <v>27</v>
      </c>
      <c r="C181" s="10" t="s">
        <v>576</v>
      </c>
      <c r="D181" s="10" t="s">
        <v>28</v>
      </c>
      <c r="E181" s="29" t="s">
        <v>29</v>
      </c>
      <c r="F181" s="12">
        <v>1389</v>
      </c>
      <c r="G181" s="22">
        <v>0.18</v>
      </c>
      <c r="H181" s="23">
        <f t="shared" si="2"/>
        <v>1138.98</v>
      </c>
      <c r="I181" s="5" t="e">
        <f>1-#REF!/H181</f>
        <v>#REF!</v>
      </c>
    </row>
    <row r="182" spans="1:9" x14ac:dyDescent="0.35">
      <c r="A182" s="2" t="s">
        <v>5</v>
      </c>
      <c r="B182" s="10" t="s">
        <v>30</v>
      </c>
      <c r="C182" s="10" t="s">
        <v>576</v>
      </c>
      <c r="D182" s="10" t="s">
        <v>31</v>
      </c>
      <c r="E182" s="29" t="s">
        <v>32</v>
      </c>
      <c r="F182" s="12">
        <v>2249</v>
      </c>
      <c r="G182" s="22">
        <v>0.18</v>
      </c>
      <c r="H182" s="23">
        <f t="shared" si="2"/>
        <v>1844.18</v>
      </c>
      <c r="I182" s="5" t="e">
        <f>1-#REF!/H182</f>
        <v>#REF!</v>
      </c>
    </row>
    <row r="183" spans="1:9" ht="43.5" x14ac:dyDescent="0.35">
      <c r="B183" s="16" t="s">
        <v>581</v>
      </c>
      <c r="C183" s="16" t="s">
        <v>576</v>
      </c>
      <c r="D183" s="16" t="s">
        <v>582</v>
      </c>
      <c r="E183" s="32" t="s">
        <v>613</v>
      </c>
      <c r="F183" s="33">
        <v>12819</v>
      </c>
      <c r="G183" s="22">
        <v>0.18</v>
      </c>
      <c r="H183" s="23">
        <f t="shared" si="2"/>
        <v>10511.58</v>
      </c>
      <c r="I183" s="5" t="e">
        <f>1-#REF!/H183</f>
        <v>#REF!</v>
      </c>
    </row>
    <row r="184" spans="1:9" ht="29" x14ac:dyDescent="0.35">
      <c r="B184" s="16" t="s">
        <v>583</v>
      </c>
      <c r="C184" s="16" t="s">
        <v>576</v>
      </c>
      <c r="D184" s="16" t="s">
        <v>584</v>
      </c>
      <c r="E184" s="32" t="s">
        <v>614</v>
      </c>
      <c r="F184" s="33">
        <v>28499</v>
      </c>
      <c r="G184" s="22">
        <v>0.18</v>
      </c>
      <c r="H184" s="23">
        <f t="shared" si="2"/>
        <v>23369.18</v>
      </c>
      <c r="I184" s="5" t="e">
        <f>1-#REF!/H184</f>
        <v>#REF!</v>
      </c>
    </row>
    <row r="185" spans="1:9" ht="43.5" x14ac:dyDescent="0.35">
      <c r="B185" s="34" t="s">
        <v>585</v>
      </c>
      <c r="C185" s="34" t="s">
        <v>576</v>
      </c>
      <c r="D185" s="34" t="s">
        <v>586</v>
      </c>
      <c r="E185" s="35" t="s">
        <v>615</v>
      </c>
      <c r="F185" s="36">
        <v>41999</v>
      </c>
      <c r="G185" s="44">
        <v>0.18</v>
      </c>
      <c r="H185" s="45">
        <f t="shared" si="2"/>
        <v>34439.18</v>
      </c>
      <c r="I185" s="5" t="e">
        <f>1-#REF!/H185</f>
        <v>#REF!</v>
      </c>
    </row>
    <row r="186" spans="1:9" ht="43.5" x14ac:dyDescent="0.35">
      <c r="B186" s="16" t="s">
        <v>706</v>
      </c>
      <c r="C186" s="16" t="s">
        <v>576</v>
      </c>
      <c r="D186" s="16" t="s">
        <v>707</v>
      </c>
      <c r="E186" s="37" t="s">
        <v>708</v>
      </c>
      <c r="F186" s="33">
        <v>38219</v>
      </c>
      <c r="G186" s="22">
        <v>0.18</v>
      </c>
      <c r="H186" s="23">
        <f t="shared" si="2"/>
        <v>31339.58</v>
      </c>
    </row>
    <row r="187" spans="1:9" x14ac:dyDescent="0.35">
      <c r="B187" s="16" t="s">
        <v>616</v>
      </c>
      <c r="C187" s="16" t="s">
        <v>579</v>
      </c>
      <c r="D187" s="10" t="s">
        <v>617</v>
      </c>
      <c r="E187" s="10" t="s">
        <v>618</v>
      </c>
      <c r="F187" s="38">
        <v>468</v>
      </c>
      <c r="G187" s="22">
        <v>0.28999999999999998</v>
      </c>
      <c r="H187" s="23">
        <f t="shared" si="2"/>
        <v>332.28</v>
      </c>
    </row>
    <row r="188" spans="1:9" x14ac:dyDescent="0.35">
      <c r="B188" s="16" t="s">
        <v>619</v>
      </c>
      <c r="C188" s="16" t="s">
        <v>579</v>
      </c>
      <c r="D188" s="10" t="s">
        <v>620</v>
      </c>
      <c r="E188" s="10" t="s">
        <v>621</v>
      </c>
      <c r="F188" s="38">
        <v>1404</v>
      </c>
      <c r="G188" s="22">
        <v>0.28999999999999998</v>
      </c>
      <c r="H188" s="23">
        <f t="shared" si="2"/>
        <v>996.83999999999992</v>
      </c>
    </row>
    <row r="189" spans="1:9" x14ac:dyDescent="0.35">
      <c r="B189" s="16" t="s">
        <v>622</v>
      </c>
      <c r="C189" s="16" t="s">
        <v>579</v>
      </c>
      <c r="D189" s="10" t="s">
        <v>623</v>
      </c>
      <c r="E189" s="10" t="s">
        <v>624</v>
      </c>
      <c r="F189" s="38">
        <v>1872</v>
      </c>
      <c r="G189" s="22">
        <v>0.28999999999999998</v>
      </c>
      <c r="H189" s="23">
        <f t="shared" si="2"/>
        <v>1329.12</v>
      </c>
    </row>
    <row r="190" spans="1:9" x14ac:dyDescent="0.35">
      <c r="B190" s="16" t="s">
        <v>625</v>
      </c>
      <c r="C190" s="16" t="s">
        <v>579</v>
      </c>
      <c r="D190" s="10" t="s">
        <v>626</v>
      </c>
      <c r="E190" s="10" t="s">
        <v>627</v>
      </c>
      <c r="F190" s="38">
        <v>2340</v>
      </c>
      <c r="G190" s="22">
        <v>0.28999999999999998</v>
      </c>
      <c r="H190" s="23">
        <f t="shared" si="2"/>
        <v>1661.3999999999999</v>
      </c>
    </row>
    <row r="191" spans="1:9" x14ac:dyDescent="0.35">
      <c r="B191" s="16" t="s">
        <v>628</v>
      </c>
      <c r="C191" s="16" t="s">
        <v>579</v>
      </c>
      <c r="D191" s="10" t="s">
        <v>629</v>
      </c>
      <c r="E191" s="10" t="s">
        <v>630</v>
      </c>
      <c r="F191" s="38">
        <v>39</v>
      </c>
      <c r="G191" s="22">
        <v>0.28999999999999998</v>
      </c>
      <c r="H191" s="23">
        <f t="shared" si="2"/>
        <v>27.689999999999998</v>
      </c>
    </row>
    <row r="192" spans="1:9" x14ac:dyDescent="0.35">
      <c r="B192" s="16" t="s">
        <v>631</v>
      </c>
      <c r="C192" s="16" t="s">
        <v>579</v>
      </c>
      <c r="D192" s="10" t="s">
        <v>632</v>
      </c>
      <c r="E192" s="10" t="s">
        <v>633</v>
      </c>
      <c r="F192" s="38">
        <v>39</v>
      </c>
      <c r="G192" s="22">
        <v>0.28999999999999998</v>
      </c>
      <c r="H192" s="23">
        <f t="shared" si="2"/>
        <v>27.689999999999998</v>
      </c>
    </row>
    <row r="193" spans="2:8" x14ac:dyDescent="0.35">
      <c r="B193" s="16" t="s">
        <v>634</v>
      </c>
      <c r="C193" s="16" t="s">
        <v>579</v>
      </c>
      <c r="D193" s="10" t="s">
        <v>635</v>
      </c>
      <c r="E193" s="10" t="s">
        <v>636</v>
      </c>
      <c r="F193" s="38">
        <v>39</v>
      </c>
      <c r="G193" s="22">
        <v>0.28999999999999998</v>
      </c>
      <c r="H193" s="23">
        <f t="shared" si="2"/>
        <v>27.689999999999998</v>
      </c>
    </row>
    <row r="194" spans="2:8" x14ac:dyDescent="0.35">
      <c r="B194" s="16" t="s">
        <v>637</v>
      </c>
      <c r="C194" s="16" t="s">
        <v>579</v>
      </c>
      <c r="D194" s="10" t="s">
        <v>638</v>
      </c>
      <c r="E194" s="10" t="s">
        <v>639</v>
      </c>
      <c r="F194" s="38">
        <v>39</v>
      </c>
      <c r="G194" s="22">
        <v>0.28999999999999998</v>
      </c>
      <c r="H194" s="23">
        <f t="shared" ref="H194:H257" si="3">F194*(1-G194)</f>
        <v>27.689999999999998</v>
      </c>
    </row>
    <row r="195" spans="2:8" x14ac:dyDescent="0.35">
      <c r="B195" s="16" t="s">
        <v>640</v>
      </c>
      <c r="C195" s="16" t="s">
        <v>579</v>
      </c>
      <c r="D195" s="10" t="s">
        <v>641</v>
      </c>
      <c r="E195" s="10" t="s">
        <v>642</v>
      </c>
      <c r="F195" s="38">
        <v>468</v>
      </c>
      <c r="G195" s="22">
        <v>0.28999999999999998</v>
      </c>
      <c r="H195" s="23">
        <f t="shared" si="3"/>
        <v>332.28</v>
      </c>
    </row>
    <row r="196" spans="2:8" x14ac:dyDescent="0.35">
      <c r="B196" s="16" t="s">
        <v>643</v>
      </c>
      <c r="C196" s="16" t="s">
        <v>579</v>
      </c>
      <c r="D196" s="10" t="s">
        <v>644</v>
      </c>
      <c r="E196" s="10" t="s">
        <v>645</v>
      </c>
      <c r="F196" s="38">
        <v>1404</v>
      </c>
      <c r="G196" s="22">
        <v>0.28999999999999998</v>
      </c>
      <c r="H196" s="23">
        <f t="shared" si="3"/>
        <v>996.83999999999992</v>
      </c>
    </row>
    <row r="197" spans="2:8" x14ac:dyDescent="0.35">
      <c r="B197" s="16" t="s">
        <v>646</v>
      </c>
      <c r="C197" s="16" t="s">
        <v>579</v>
      </c>
      <c r="D197" s="10" t="s">
        <v>647</v>
      </c>
      <c r="E197" s="10" t="s">
        <v>648</v>
      </c>
      <c r="F197" s="38">
        <v>1872</v>
      </c>
      <c r="G197" s="22">
        <v>0.28999999999999998</v>
      </c>
      <c r="H197" s="23">
        <f t="shared" si="3"/>
        <v>1329.12</v>
      </c>
    </row>
    <row r="198" spans="2:8" x14ac:dyDescent="0.35">
      <c r="B198" s="16" t="s">
        <v>649</v>
      </c>
      <c r="C198" s="16" t="s">
        <v>579</v>
      </c>
      <c r="D198" s="10" t="s">
        <v>650</v>
      </c>
      <c r="E198" s="10" t="s">
        <v>651</v>
      </c>
      <c r="F198" s="38">
        <v>2340</v>
      </c>
      <c r="G198" s="22">
        <v>0.28999999999999998</v>
      </c>
      <c r="H198" s="23">
        <f t="shared" si="3"/>
        <v>1661.3999999999999</v>
      </c>
    </row>
    <row r="199" spans="2:8" x14ac:dyDescent="0.35">
      <c r="B199" s="16" t="s">
        <v>652</v>
      </c>
      <c r="C199" s="16" t="s">
        <v>579</v>
      </c>
      <c r="D199" s="10" t="s">
        <v>653</v>
      </c>
      <c r="E199" s="10" t="s">
        <v>654</v>
      </c>
      <c r="F199" s="38">
        <v>399</v>
      </c>
      <c r="G199" s="22">
        <v>0.28999999999999998</v>
      </c>
      <c r="H199" s="23">
        <f t="shared" si="3"/>
        <v>283.28999999999996</v>
      </c>
    </row>
    <row r="200" spans="2:8" x14ac:dyDescent="0.35">
      <c r="B200" s="16" t="s">
        <v>655</v>
      </c>
      <c r="C200" s="16" t="s">
        <v>579</v>
      </c>
      <c r="D200" s="10" t="s">
        <v>656</v>
      </c>
      <c r="E200" s="10" t="s">
        <v>657</v>
      </c>
      <c r="F200" s="38">
        <v>399</v>
      </c>
      <c r="G200" s="22">
        <v>0.28999999999999998</v>
      </c>
      <c r="H200" s="23">
        <f t="shared" si="3"/>
        <v>283.28999999999996</v>
      </c>
    </row>
    <row r="201" spans="2:8" x14ac:dyDescent="0.35">
      <c r="B201" s="16" t="s">
        <v>658</v>
      </c>
      <c r="C201" s="16" t="s">
        <v>579</v>
      </c>
      <c r="D201" s="10" t="s">
        <v>659</v>
      </c>
      <c r="E201" s="10" t="s">
        <v>660</v>
      </c>
      <c r="F201" s="38">
        <v>360</v>
      </c>
      <c r="G201" s="22">
        <v>0.28999999999999998</v>
      </c>
      <c r="H201" s="23">
        <f t="shared" si="3"/>
        <v>255.6</v>
      </c>
    </row>
    <row r="202" spans="2:8" x14ac:dyDescent="0.35">
      <c r="B202" s="16" t="s">
        <v>661</v>
      </c>
      <c r="C202" s="16" t="s">
        <v>579</v>
      </c>
      <c r="D202" s="10" t="s">
        <v>662</v>
      </c>
      <c r="E202" s="10" t="s">
        <v>663</v>
      </c>
      <c r="F202" s="38">
        <v>4788</v>
      </c>
      <c r="G202" s="22">
        <v>0.28999999999999998</v>
      </c>
      <c r="H202" s="23">
        <f t="shared" si="3"/>
        <v>3399.48</v>
      </c>
    </row>
    <row r="203" spans="2:8" x14ac:dyDescent="0.35">
      <c r="B203" s="16" t="s">
        <v>664</v>
      </c>
      <c r="C203" s="16" t="s">
        <v>579</v>
      </c>
      <c r="D203" s="10" t="s">
        <v>665</v>
      </c>
      <c r="E203" s="10" t="s">
        <v>666</v>
      </c>
      <c r="F203" s="38">
        <v>14364</v>
      </c>
      <c r="G203" s="22">
        <v>0.28999999999999998</v>
      </c>
      <c r="H203" s="23">
        <f t="shared" si="3"/>
        <v>10198.439999999999</v>
      </c>
    </row>
    <row r="204" spans="2:8" x14ac:dyDescent="0.35">
      <c r="B204" s="16" t="s">
        <v>667</v>
      </c>
      <c r="C204" s="16" t="s">
        <v>579</v>
      </c>
      <c r="D204" s="10" t="s">
        <v>668</v>
      </c>
      <c r="E204" s="10" t="s">
        <v>669</v>
      </c>
      <c r="F204" s="38">
        <v>19152</v>
      </c>
      <c r="G204" s="22">
        <v>0.28999999999999998</v>
      </c>
      <c r="H204" s="23">
        <f t="shared" si="3"/>
        <v>13597.92</v>
      </c>
    </row>
    <row r="205" spans="2:8" x14ac:dyDescent="0.35">
      <c r="B205" s="16" t="s">
        <v>670</v>
      </c>
      <c r="C205" s="16" t="s">
        <v>579</v>
      </c>
      <c r="D205" s="10" t="s">
        <v>671</v>
      </c>
      <c r="E205" s="10" t="s">
        <v>672</v>
      </c>
      <c r="F205" s="38">
        <v>23940</v>
      </c>
      <c r="G205" s="22">
        <v>0.28999999999999998</v>
      </c>
      <c r="H205" s="23">
        <f t="shared" si="3"/>
        <v>16997.399999999998</v>
      </c>
    </row>
    <row r="206" spans="2:8" x14ac:dyDescent="0.35">
      <c r="B206" s="16" t="s">
        <v>673</v>
      </c>
      <c r="C206" s="16" t="s">
        <v>579</v>
      </c>
      <c r="D206" s="10" t="s">
        <v>674</v>
      </c>
      <c r="E206" s="10" t="s">
        <v>675</v>
      </c>
      <c r="F206" s="38">
        <v>399</v>
      </c>
      <c r="G206" s="22">
        <v>0.28999999999999998</v>
      </c>
      <c r="H206" s="23">
        <f t="shared" si="3"/>
        <v>283.28999999999996</v>
      </c>
    </row>
    <row r="207" spans="2:8" x14ac:dyDescent="0.35">
      <c r="B207" s="16" t="s">
        <v>676</v>
      </c>
      <c r="C207" s="16" t="s">
        <v>579</v>
      </c>
      <c r="D207" s="10" t="s">
        <v>677</v>
      </c>
      <c r="E207" s="10" t="s">
        <v>678</v>
      </c>
      <c r="F207" s="38">
        <v>399</v>
      </c>
      <c r="G207" s="22">
        <v>0.28999999999999998</v>
      </c>
      <c r="H207" s="23">
        <f t="shared" si="3"/>
        <v>283.28999999999996</v>
      </c>
    </row>
    <row r="208" spans="2:8" x14ac:dyDescent="0.35">
      <c r="B208" s="16" t="s">
        <v>679</v>
      </c>
      <c r="C208" s="16" t="s">
        <v>579</v>
      </c>
      <c r="D208" s="10" t="s">
        <v>680</v>
      </c>
      <c r="E208" s="10" t="s">
        <v>681</v>
      </c>
      <c r="F208" s="38">
        <v>360</v>
      </c>
      <c r="G208" s="22">
        <v>0.28999999999999998</v>
      </c>
      <c r="H208" s="23">
        <f t="shared" si="3"/>
        <v>255.6</v>
      </c>
    </row>
    <row r="209" spans="2:8" x14ac:dyDescent="0.35">
      <c r="B209" s="16" t="s">
        <v>682</v>
      </c>
      <c r="C209" s="16" t="s">
        <v>579</v>
      </c>
      <c r="D209" s="10" t="s">
        <v>683</v>
      </c>
      <c r="E209" s="10" t="s">
        <v>684</v>
      </c>
      <c r="F209" s="38">
        <v>4788</v>
      </c>
      <c r="G209" s="22">
        <v>0.28999999999999998</v>
      </c>
      <c r="H209" s="23">
        <f t="shared" si="3"/>
        <v>3399.48</v>
      </c>
    </row>
    <row r="210" spans="2:8" x14ac:dyDescent="0.35">
      <c r="B210" s="16" t="s">
        <v>685</v>
      </c>
      <c r="C210" s="16" t="s">
        <v>579</v>
      </c>
      <c r="D210" s="10" t="s">
        <v>686</v>
      </c>
      <c r="E210" s="10" t="s">
        <v>687</v>
      </c>
      <c r="F210" s="38">
        <v>14364</v>
      </c>
      <c r="G210" s="22">
        <v>0.28999999999999998</v>
      </c>
      <c r="H210" s="23">
        <f t="shared" si="3"/>
        <v>10198.439999999999</v>
      </c>
    </row>
    <row r="211" spans="2:8" x14ac:dyDescent="0.35">
      <c r="B211" s="16" t="s">
        <v>688</v>
      </c>
      <c r="C211" s="16" t="s">
        <v>579</v>
      </c>
      <c r="D211" s="10" t="s">
        <v>689</v>
      </c>
      <c r="E211" s="10" t="s">
        <v>690</v>
      </c>
      <c r="F211" s="38">
        <v>19152</v>
      </c>
      <c r="G211" s="22">
        <v>0.28999999999999998</v>
      </c>
      <c r="H211" s="23">
        <f t="shared" si="3"/>
        <v>13597.92</v>
      </c>
    </row>
    <row r="212" spans="2:8" x14ac:dyDescent="0.35">
      <c r="B212" s="16" t="s">
        <v>691</v>
      </c>
      <c r="C212" s="16" t="s">
        <v>579</v>
      </c>
      <c r="D212" s="10" t="s">
        <v>692</v>
      </c>
      <c r="E212" s="10" t="s">
        <v>693</v>
      </c>
      <c r="F212" s="38">
        <v>23940</v>
      </c>
      <c r="G212" s="22">
        <v>0.28999999999999998</v>
      </c>
      <c r="H212" s="23">
        <f t="shared" si="3"/>
        <v>16997.399999999998</v>
      </c>
    </row>
    <row r="213" spans="2:8" x14ac:dyDescent="0.35">
      <c r="B213" s="16" t="s">
        <v>827</v>
      </c>
      <c r="C213" s="16" t="s">
        <v>579</v>
      </c>
      <c r="D213" s="39" t="s">
        <v>774</v>
      </c>
      <c r="E213" s="40" t="s">
        <v>778</v>
      </c>
      <c r="F213" s="41">
        <v>60.75</v>
      </c>
      <c r="G213" s="22">
        <v>0.28999999999999998</v>
      </c>
      <c r="H213" s="23">
        <f t="shared" si="3"/>
        <v>43.1325</v>
      </c>
    </row>
    <row r="214" spans="2:8" x14ac:dyDescent="0.35">
      <c r="B214" s="16" t="s">
        <v>828</v>
      </c>
      <c r="C214" s="16" t="s">
        <v>579</v>
      </c>
      <c r="D214" s="39" t="s">
        <v>775</v>
      </c>
      <c r="E214" s="40" t="s">
        <v>779</v>
      </c>
      <c r="F214" s="41">
        <v>274.92</v>
      </c>
      <c r="G214" s="22">
        <v>0.28999999999999998</v>
      </c>
      <c r="H214" s="23">
        <f t="shared" si="3"/>
        <v>195.19319999999999</v>
      </c>
    </row>
    <row r="215" spans="2:8" x14ac:dyDescent="0.35">
      <c r="B215" s="16" t="s">
        <v>829</v>
      </c>
      <c r="C215" s="16" t="s">
        <v>579</v>
      </c>
      <c r="D215" s="39" t="s">
        <v>776</v>
      </c>
      <c r="E215" s="40" t="s">
        <v>778</v>
      </c>
      <c r="F215" s="41">
        <v>412.42</v>
      </c>
      <c r="G215" s="22">
        <v>0.28999999999999998</v>
      </c>
      <c r="H215" s="23">
        <f t="shared" si="3"/>
        <v>292.81819999999999</v>
      </c>
    </row>
    <row r="216" spans="2:8" x14ac:dyDescent="0.35">
      <c r="B216" s="16" t="s">
        <v>830</v>
      </c>
      <c r="C216" s="16" t="s">
        <v>579</v>
      </c>
      <c r="D216" s="39" t="s">
        <v>777</v>
      </c>
      <c r="E216" s="40" t="s">
        <v>779</v>
      </c>
      <c r="F216" s="41">
        <v>146.58000000000001</v>
      </c>
      <c r="G216" s="22">
        <v>0.28999999999999998</v>
      </c>
      <c r="H216" s="23">
        <f t="shared" si="3"/>
        <v>104.07180000000001</v>
      </c>
    </row>
    <row r="217" spans="2:8" x14ac:dyDescent="0.35">
      <c r="B217" s="16" t="s">
        <v>81</v>
      </c>
      <c r="C217" s="16" t="s">
        <v>579</v>
      </c>
      <c r="D217" s="17" t="s">
        <v>82</v>
      </c>
      <c r="E217" s="16" t="s">
        <v>83</v>
      </c>
      <c r="F217" s="18">
        <v>25000</v>
      </c>
      <c r="G217" s="22">
        <v>0.28999999999999998</v>
      </c>
      <c r="H217" s="23">
        <f t="shared" si="3"/>
        <v>17750</v>
      </c>
    </row>
    <row r="218" spans="2:8" x14ac:dyDescent="0.35">
      <c r="B218" s="16" t="s">
        <v>99</v>
      </c>
      <c r="C218" s="16" t="s">
        <v>579</v>
      </c>
      <c r="D218" s="17" t="s">
        <v>100</v>
      </c>
      <c r="E218" s="16" t="s">
        <v>101</v>
      </c>
      <c r="F218" s="18">
        <v>500</v>
      </c>
      <c r="G218" s="22">
        <v>0.28999999999999998</v>
      </c>
      <c r="H218" s="23">
        <f t="shared" si="3"/>
        <v>355</v>
      </c>
    </row>
    <row r="219" spans="2:8" x14ac:dyDescent="0.35">
      <c r="B219" s="16" t="s">
        <v>117</v>
      </c>
      <c r="C219" s="16" t="s">
        <v>579</v>
      </c>
      <c r="D219" s="17" t="s">
        <v>118</v>
      </c>
      <c r="E219" s="16" t="s">
        <v>119</v>
      </c>
      <c r="F219" s="18">
        <v>25000</v>
      </c>
      <c r="G219" s="22">
        <v>0.28999999999999998</v>
      </c>
      <c r="H219" s="23">
        <f t="shared" si="3"/>
        <v>17750</v>
      </c>
    </row>
    <row r="220" spans="2:8" x14ac:dyDescent="0.35">
      <c r="B220" s="16" t="s">
        <v>147</v>
      </c>
      <c r="C220" s="16" t="s">
        <v>579</v>
      </c>
      <c r="D220" s="17" t="s">
        <v>148</v>
      </c>
      <c r="E220" s="16" t="s">
        <v>149</v>
      </c>
      <c r="F220" s="18">
        <v>1799</v>
      </c>
      <c r="G220" s="22">
        <v>0.28999999999999998</v>
      </c>
      <c r="H220" s="23">
        <f t="shared" si="3"/>
        <v>1277.29</v>
      </c>
    </row>
    <row r="221" spans="2:8" x14ac:dyDescent="0.35">
      <c r="B221" s="16" t="s">
        <v>159</v>
      </c>
      <c r="C221" s="16" t="s">
        <v>579</v>
      </c>
      <c r="D221" s="17" t="s">
        <v>160</v>
      </c>
      <c r="E221" s="16" t="s">
        <v>161</v>
      </c>
      <c r="F221" s="18">
        <v>716</v>
      </c>
      <c r="G221" s="22">
        <v>0.28999999999999998</v>
      </c>
      <c r="H221" s="23">
        <f t="shared" si="3"/>
        <v>508.35999999999996</v>
      </c>
    </row>
    <row r="222" spans="2:8" x14ac:dyDescent="0.35">
      <c r="B222" s="16" t="s">
        <v>216</v>
      </c>
      <c r="C222" s="16" t="s">
        <v>579</v>
      </c>
      <c r="D222" s="17" t="s">
        <v>217</v>
      </c>
      <c r="E222" s="16" t="s">
        <v>218</v>
      </c>
      <c r="F222" s="18">
        <v>499</v>
      </c>
      <c r="G222" s="22">
        <v>0.28999999999999998</v>
      </c>
      <c r="H222" s="23">
        <f t="shared" si="3"/>
        <v>354.28999999999996</v>
      </c>
    </row>
    <row r="223" spans="2:8" x14ac:dyDescent="0.35">
      <c r="B223" s="16" t="s">
        <v>246</v>
      </c>
      <c r="C223" s="16" t="s">
        <v>579</v>
      </c>
      <c r="D223" s="17" t="s">
        <v>247</v>
      </c>
      <c r="E223" s="16" t="s">
        <v>248</v>
      </c>
      <c r="F223" s="18">
        <v>349</v>
      </c>
      <c r="G223" s="22">
        <v>0.28999999999999998</v>
      </c>
      <c r="H223" s="23">
        <f t="shared" si="3"/>
        <v>247.79</v>
      </c>
    </row>
    <row r="224" spans="2:8" x14ac:dyDescent="0.35">
      <c r="B224" s="16" t="s">
        <v>273</v>
      </c>
      <c r="C224" s="16" t="s">
        <v>579</v>
      </c>
      <c r="D224" s="17" t="s">
        <v>274</v>
      </c>
      <c r="E224" s="16" t="s">
        <v>275</v>
      </c>
      <c r="F224" s="18">
        <v>199</v>
      </c>
      <c r="G224" s="22">
        <v>0.28999999999999998</v>
      </c>
      <c r="H224" s="23">
        <f t="shared" si="3"/>
        <v>141.29</v>
      </c>
    </row>
    <row r="225" spans="2:8" x14ac:dyDescent="0.35">
      <c r="B225" s="16" t="s">
        <v>294</v>
      </c>
      <c r="C225" s="16" t="s">
        <v>579</v>
      </c>
      <c r="D225" s="17" t="s">
        <v>295</v>
      </c>
      <c r="E225" s="16" t="s">
        <v>296</v>
      </c>
      <c r="F225" s="18">
        <v>99</v>
      </c>
      <c r="G225" s="22">
        <v>0.28999999999999998</v>
      </c>
      <c r="H225" s="23">
        <f t="shared" si="3"/>
        <v>70.289999999999992</v>
      </c>
    </row>
    <row r="226" spans="2:8" x14ac:dyDescent="0.35">
      <c r="B226" s="16" t="s">
        <v>312</v>
      </c>
      <c r="C226" s="16" t="s">
        <v>579</v>
      </c>
      <c r="D226" s="17" t="s">
        <v>313</v>
      </c>
      <c r="E226" s="16" t="s">
        <v>314</v>
      </c>
      <c r="F226" s="18">
        <v>99</v>
      </c>
      <c r="G226" s="22">
        <v>0.28999999999999998</v>
      </c>
      <c r="H226" s="23">
        <f t="shared" si="3"/>
        <v>70.289999999999992</v>
      </c>
    </row>
    <row r="227" spans="2:8" x14ac:dyDescent="0.35">
      <c r="B227" s="16" t="s">
        <v>333</v>
      </c>
      <c r="C227" s="16" t="s">
        <v>579</v>
      </c>
      <c r="D227" s="17" t="s">
        <v>334</v>
      </c>
      <c r="E227" s="16" t="s">
        <v>335</v>
      </c>
      <c r="F227" s="18">
        <v>199</v>
      </c>
      <c r="G227" s="22">
        <v>0.28999999999999998</v>
      </c>
      <c r="H227" s="23">
        <f t="shared" si="3"/>
        <v>141.29</v>
      </c>
    </row>
    <row r="228" spans="2:8" x14ac:dyDescent="0.35">
      <c r="B228" s="16" t="s">
        <v>363</v>
      </c>
      <c r="C228" s="16" t="s">
        <v>579</v>
      </c>
      <c r="D228" s="17" t="s">
        <v>364</v>
      </c>
      <c r="E228" s="16" t="s">
        <v>365</v>
      </c>
      <c r="F228" s="18">
        <v>349</v>
      </c>
      <c r="G228" s="22">
        <v>0.28999999999999998</v>
      </c>
      <c r="H228" s="23">
        <f t="shared" si="3"/>
        <v>247.79</v>
      </c>
    </row>
    <row r="229" spans="2:8" x14ac:dyDescent="0.35">
      <c r="B229" s="16" t="s">
        <v>393</v>
      </c>
      <c r="C229" s="16" t="s">
        <v>579</v>
      </c>
      <c r="D229" s="17" t="s">
        <v>394</v>
      </c>
      <c r="E229" s="16" t="s">
        <v>395</v>
      </c>
      <c r="F229" s="18">
        <v>499</v>
      </c>
      <c r="G229" s="22">
        <v>0.28999999999999998</v>
      </c>
      <c r="H229" s="23">
        <f t="shared" si="3"/>
        <v>354.28999999999996</v>
      </c>
    </row>
    <row r="230" spans="2:8" x14ac:dyDescent="0.35">
      <c r="B230" s="16" t="s">
        <v>426</v>
      </c>
      <c r="C230" s="16" t="s">
        <v>579</v>
      </c>
      <c r="D230" s="17" t="s">
        <v>427</v>
      </c>
      <c r="E230" s="16" t="s">
        <v>428</v>
      </c>
      <c r="F230" s="18">
        <v>716</v>
      </c>
      <c r="G230" s="22">
        <v>0.28999999999999998</v>
      </c>
      <c r="H230" s="23">
        <f t="shared" si="3"/>
        <v>508.35999999999996</v>
      </c>
    </row>
    <row r="231" spans="2:8" x14ac:dyDescent="0.35">
      <c r="B231" s="16" t="s">
        <v>471</v>
      </c>
      <c r="C231" s="16" t="s">
        <v>579</v>
      </c>
      <c r="D231" s="17" t="s">
        <v>472</v>
      </c>
      <c r="E231" s="16" t="s">
        <v>473</v>
      </c>
      <c r="F231" s="18">
        <v>1799</v>
      </c>
      <c r="G231" s="22">
        <v>0.28999999999999998</v>
      </c>
      <c r="H231" s="23">
        <f t="shared" si="3"/>
        <v>1277.29</v>
      </c>
    </row>
    <row r="232" spans="2:8" x14ac:dyDescent="0.35">
      <c r="B232" s="16" t="s">
        <v>507</v>
      </c>
      <c r="C232" s="16" t="s">
        <v>579</v>
      </c>
      <c r="D232" s="17" t="s">
        <v>508</v>
      </c>
      <c r="E232" s="16" t="s">
        <v>509</v>
      </c>
      <c r="F232" s="18">
        <v>141</v>
      </c>
      <c r="G232" s="22">
        <v>0.28999999999999998</v>
      </c>
      <c r="H232" s="23">
        <f t="shared" si="3"/>
        <v>100.11</v>
      </c>
    </row>
    <row r="233" spans="2:8" x14ac:dyDescent="0.35">
      <c r="B233" s="16" t="s">
        <v>531</v>
      </c>
      <c r="C233" s="16" t="s">
        <v>579</v>
      </c>
      <c r="D233" s="17" t="s">
        <v>532</v>
      </c>
      <c r="E233" s="16" t="s">
        <v>533</v>
      </c>
      <c r="F233" s="18">
        <v>141</v>
      </c>
      <c r="G233" s="22">
        <v>0.28999999999999998</v>
      </c>
      <c r="H233" s="23">
        <f t="shared" si="3"/>
        <v>100.11</v>
      </c>
    </row>
    <row r="234" spans="2:8" x14ac:dyDescent="0.35">
      <c r="B234" s="16" t="s">
        <v>555</v>
      </c>
      <c r="C234" s="16" t="s">
        <v>579</v>
      </c>
      <c r="D234" s="17" t="s">
        <v>556</v>
      </c>
      <c r="E234" s="16" t="s">
        <v>557</v>
      </c>
      <c r="F234" s="18">
        <v>69</v>
      </c>
      <c r="G234" s="22">
        <v>0.28999999999999998</v>
      </c>
      <c r="H234" s="23">
        <f t="shared" si="3"/>
        <v>48.989999999999995</v>
      </c>
    </row>
    <row r="235" spans="2:8" x14ac:dyDescent="0.35">
      <c r="B235" s="16" t="s">
        <v>573</v>
      </c>
      <c r="C235" s="16" t="s">
        <v>579</v>
      </c>
      <c r="D235" s="17" t="s">
        <v>574</v>
      </c>
      <c r="E235" s="16" t="s">
        <v>575</v>
      </c>
      <c r="F235" s="18">
        <v>69</v>
      </c>
      <c r="G235" s="22">
        <v>0.28999999999999998</v>
      </c>
      <c r="H235" s="23">
        <f t="shared" si="3"/>
        <v>48.989999999999995</v>
      </c>
    </row>
    <row r="236" spans="2:8" x14ac:dyDescent="0.35">
      <c r="B236" s="16" t="s">
        <v>631</v>
      </c>
      <c r="C236" s="16" t="s">
        <v>579</v>
      </c>
      <c r="D236" s="17" t="s">
        <v>632</v>
      </c>
      <c r="E236" s="16" t="s">
        <v>633</v>
      </c>
      <c r="F236" s="18">
        <v>39</v>
      </c>
      <c r="G236" s="22">
        <v>0.28999999999999998</v>
      </c>
      <c r="H236" s="23">
        <f t="shared" si="3"/>
        <v>27.689999999999998</v>
      </c>
    </row>
    <row r="237" spans="2:8" x14ac:dyDescent="0.35">
      <c r="B237" s="16" t="s">
        <v>637</v>
      </c>
      <c r="C237" s="16" t="s">
        <v>579</v>
      </c>
      <c r="D237" s="17" t="s">
        <v>638</v>
      </c>
      <c r="E237" s="16" t="s">
        <v>639</v>
      </c>
      <c r="F237" s="18">
        <v>39</v>
      </c>
      <c r="G237" s="22">
        <v>0.28999999999999998</v>
      </c>
      <c r="H237" s="23">
        <f t="shared" si="3"/>
        <v>27.689999999999998</v>
      </c>
    </row>
    <row r="238" spans="2:8" x14ac:dyDescent="0.35">
      <c r="B238" s="16" t="s">
        <v>655</v>
      </c>
      <c r="C238" s="16" t="s">
        <v>579</v>
      </c>
      <c r="D238" s="17" t="s">
        <v>656</v>
      </c>
      <c r="E238" s="16" t="s">
        <v>657</v>
      </c>
      <c r="F238" s="18">
        <v>399</v>
      </c>
      <c r="G238" s="22">
        <v>0.28999999999999998</v>
      </c>
      <c r="H238" s="23">
        <f t="shared" si="3"/>
        <v>283.28999999999996</v>
      </c>
    </row>
    <row r="239" spans="2:8" x14ac:dyDescent="0.35">
      <c r="B239" s="16" t="s">
        <v>676</v>
      </c>
      <c r="C239" s="16" t="s">
        <v>579</v>
      </c>
      <c r="D239" s="17" t="s">
        <v>677</v>
      </c>
      <c r="E239" s="16" t="s">
        <v>678</v>
      </c>
      <c r="F239" s="18">
        <v>399</v>
      </c>
      <c r="G239" s="22">
        <v>0.28999999999999998</v>
      </c>
      <c r="H239" s="23">
        <f t="shared" si="3"/>
        <v>283.28999999999996</v>
      </c>
    </row>
    <row r="240" spans="2:8" x14ac:dyDescent="0.35">
      <c r="B240" s="25" t="s">
        <v>1038</v>
      </c>
      <c r="C240" s="25" t="s">
        <v>579</v>
      </c>
      <c r="D240" s="25" t="s">
        <v>1562</v>
      </c>
      <c r="E240" s="25" t="s">
        <v>1563</v>
      </c>
      <c r="F240" s="26">
        <v>72</v>
      </c>
      <c r="G240" s="42">
        <v>0.28999999999999998</v>
      </c>
      <c r="H240" s="43">
        <f t="shared" si="3"/>
        <v>51.12</v>
      </c>
    </row>
    <row r="241" spans="2:8" x14ac:dyDescent="0.35">
      <c r="B241" s="25" t="s">
        <v>1039</v>
      </c>
      <c r="C241" s="25" t="s">
        <v>579</v>
      </c>
      <c r="D241" s="25" t="s">
        <v>1564</v>
      </c>
      <c r="E241" s="25" t="s">
        <v>1565</v>
      </c>
      <c r="F241" s="26">
        <v>864</v>
      </c>
      <c r="G241" s="42">
        <v>0.28999999999999998</v>
      </c>
      <c r="H241" s="43">
        <f t="shared" si="3"/>
        <v>613.43999999999994</v>
      </c>
    </row>
    <row r="242" spans="2:8" x14ac:dyDescent="0.35">
      <c r="B242" s="25" t="s">
        <v>1040</v>
      </c>
      <c r="C242" s="25" t="s">
        <v>579</v>
      </c>
      <c r="D242" s="25" t="s">
        <v>1566</v>
      </c>
      <c r="E242" s="25" t="s">
        <v>1567</v>
      </c>
      <c r="F242" s="26">
        <v>1728</v>
      </c>
      <c r="G242" s="42">
        <v>0.28999999999999998</v>
      </c>
      <c r="H242" s="43">
        <f t="shared" si="3"/>
        <v>1226.8799999999999</v>
      </c>
    </row>
    <row r="243" spans="2:8" x14ac:dyDescent="0.35">
      <c r="B243" s="25" t="s">
        <v>1041</v>
      </c>
      <c r="C243" s="25" t="s">
        <v>579</v>
      </c>
      <c r="D243" s="25" t="s">
        <v>1568</v>
      </c>
      <c r="E243" s="25" t="s">
        <v>1569</v>
      </c>
      <c r="F243" s="26">
        <v>2592</v>
      </c>
      <c r="G243" s="42">
        <v>0.28999999999999998</v>
      </c>
      <c r="H243" s="43">
        <f t="shared" si="3"/>
        <v>1840.32</v>
      </c>
    </row>
    <row r="244" spans="2:8" x14ac:dyDescent="0.35">
      <c r="B244" s="25" t="s">
        <v>1042</v>
      </c>
      <c r="C244" s="25" t="s">
        <v>579</v>
      </c>
      <c r="D244" s="25" t="s">
        <v>1570</v>
      </c>
      <c r="E244" s="25" t="s">
        <v>1571</v>
      </c>
      <c r="F244" s="26">
        <v>3456</v>
      </c>
      <c r="G244" s="42">
        <v>0.28999999999999998</v>
      </c>
      <c r="H244" s="43">
        <f t="shared" si="3"/>
        <v>2453.7599999999998</v>
      </c>
    </row>
    <row r="245" spans="2:8" x14ac:dyDescent="0.35">
      <c r="B245" s="25" t="s">
        <v>1043</v>
      </c>
      <c r="C245" s="25" t="s">
        <v>579</v>
      </c>
      <c r="D245" s="25" t="s">
        <v>1572</v>
      </c>
      <c r="E245" s="25" t="s">
        <v>1573</v>
      </c>
      <c r="F245" s="26">
        <v>4320</v>
      </c>
      <c r="G245" s="42">
        <v>0.28999999999999998</v>
      </c>
      <c r="H245" s="43">
        <f t="shared" si="3"/>
        <v>3067.2</v>
      </c>
    </row>
    <row r="246" spans="2:8" x14ac:dyDescent="0.35">
      <c r="B246" s="25" t="s">
        <v>1044</v>
      </c>
      <c r="C246" s="25" t="s">
        <v>579</v>
      </c>
      <c r="D246" s="25" t="s">
        <v>1574</v>
      </c>
      <c r="E246" s="25" t="s">
        <v>1575</v>
      </c>
      <c r="F246" s="26">
        <v>72</v>
      </c>
      <c r="G246" s="42">
        <v>0.28999999999999998</v>
      </c>
      <c r="H246" s="43">
        <f t="shared" si="3"/>
        <v>51.12</v>
      </c>
    </row>
    <row r="247" spans="2:8" x14ac:dyDescent="0.35">
      <c r="B247" s="25" t="s">
        <v>1045</v>
      </c>
      <c r="C247" s="25" t="s">
        <v>579</v>
      </c>
      <c r="D247" s="25" t="s">
        <v>1576</v>
      </c>
      <c r="E247" s="25" t="s">
        <v>1577</v>
      </c>
      <c r="F247" s="26">
        <v>864</v>
      </c>
      <c r="G247" s="42">
        <v>0.28999999999999998</v>
      </c>
      <c r="H247" s="43">
        <f t="shared" si="3"/>
        <v>613.43999999999994</v>
      </c>
    </row>
    <row r="248" spans="2:8" x14ac:dyDescent="0.35">
      <c r="B248" s="25" t="s">
        <v>1046</v>
      </c>
      <c r="C248" s="25" t="s">
        <v>579</v>
      </c>
      <c r="D248" s="25" t="s">
        <v>1578</v>
      </c>
      <c r="E248" s="25" t="s">
        <v>1579</v>
      </c>
      <c r="F248" s="26">
        <v>1728</v>
      </c>
      <c r="G248" s="42">
        <v>0.28999999999999998</v>
      </c>
      <c r="H248" s="43">
        <f t="shared" si="3"/>
        <v>1226.8799999999999</v>
      </c>
    </row>
    <row r="249" spans="2:8" x14ac:dyDescent="0.35">
      <c r="B249" s="25" t="s">
        <v>1047</v>
      </c>
      <c r="C249" s="25" t="s">
        <v>579</v>
      </c>
      <c r="D249" s="25" t="s">
        <v>1580</v>
      </c>
      <c r="E249" s="25" t="s">
        <v>1581</v>
      </c>
      <c r="F249" s="26">
        <v>2592</v>
      </c>
      <c r="G249" s="42">
        <v>0.28999999999999998</v>
      </c>
      <c r="H249" s="43">
        <f t="shared" si="3"/>
        <v>1840.32</v>
      </c>
    </row>
    <row r="250" spans="2:8" x14ac:dyDescent="0.35">
      <c r="B250" s="25" t="s">
        <v>1048</v>
      </c>
      <c r="C250" s="25" t="s">
        <v>579</v>
      </c>
      <c r="D250" s="25" t="s">
        <v>1582</v>
      </c>
      <c r="E250" s="25" t="s">
        <v>1583</v>
      </c>
      <c r="F250" s="26">
        <v>3456</v>
      </c>
      <c r="G250" s="42">
        <v>0.28999999999999998</v>
      </c>
      <c r="H250" s="43">
        <f t="shared" si="3"/>
        <v>2453.7599999999998</v>
      </c>
    </row>
    <row r="251" spans="2:8" x14ac:dyDescent="0.35">
      <c r="B251" s="25" t="s">
        <v>1049</v>
      </c>
      <c r="C251" s="25" t="s">
        <v>579</v>
      </c>
      <c r="D251" s="25" t="s">
        <v>1584</v>
      </c>
      <c r="E251" s="25" t="s">
        <v>1585</v>
      </c>
      <c r="F251" s="26">
        <v>4320</v>
      </c>
      <c r="G251" s="42">
        <v>0.28999999999999998</v>
      </c>
      <c r="H251" s="43">
        <f t="shared" si="3"/>
        <v>3067.2</v>
      </c>
    </row>
    <row r="252" spans="2:8" x14ac:dyDescent="0.35">
      <c r="B252" s="25" t="s">
        <v>1050</v>
      </c>
      <c r="C252" s="25" t="s">
        <v>579</v>
      </c>
      <c r="D252" s="25" t="s">
        <v>1586</v>
      </c>
      <c r="E252" s="25" t="s">
        <v>1587</v>
      </c>
      <c r="F252" s="26">
        <v>104</v>
      </c>
      <c r="G252" s="42">
        <v>0.28999999999999998</v>
      </c>
      <c r="H252" s="43">
        <f t="shared" si="3"/>
        <v>73.84</v>
      </c>
    </row>
    <row r="253" spans="2:8" x14ac:dyDescent="0.35">
      <c r="B253" s="25" t="s">
        <v>1051</v>
      </c>
      <c r="C253" s="25" t="s">
        <v>579</v>
      </c>
      <c r="D253" s="25" t="s">
        <v>1588</v>
      </c>
      <c r="E253" s="25" t="s">
        <v>1589</v>
      </c>
      <c r="F253" s="26">
        <v>1248</v>
      </c>
      <c r="G253" s="42">
        <v>0.28999999999999998</v>
      </c>
      <c r="H253" s="43">
        <f t="shared" si="3"/>
        <v>886.07999999999993</v>
      </c>
    </row>
    <row r="254" spans="2:8" x14ac:dyDescent="0.35">
      <c r="B254" s="25" t="s">
        <v>1052</v>
      </c>
      <c r="C254" s="25" t="s">
        <v>579</v>
      </c>
      <c r="D254" s="25" t="s">
        <v>1590</v>
      </c>
      <c r="E254" s="25" t="s">
        <v>1591</v>
      </c>
      <c r="F254" s="26">
        <v>2496</v>
      </c>
      <c r="G254" s="42">
        <v>0.28999999999999998</v>
      </c>
      <c r="H254" s="43">
        <f t="shared" si="3"/>
        <v>1772.1599999999999</v>
      </c>
    </row>
    <row r="255" spans="2:8" x14ac:dyDescent="0.35">
      <c r="B255" s="25" t="s">
        <v>1053</v>
      </c>
      <c r="C255" s="25" t="s">
        <v>579</v>
      </c>
      <c r="D255" s="25" t="s">
        <v>1592</v>
      </c>
      <c r="E255" s="25" t="s">
        <v>1593</v>
      </c>
      <c r="F255" s="26">
        <v>3744</v>
      </c>
      <c r="G255" s="42">
        <v>0.28999999999999998</v>
      </c>
      <c r="H255" s="43">
        <f t="shared" si="3"/>
        <v>2658.24</v>
      </c>
    </row>
    <row r="256" spans="2:8" x14ac:dyDescent="0.35">
      <c r="B256" s="25" t="s">
        <v>1054</v>
      </c>
      <c r="C256" s="25" t="s">
        <v>579</v>
      </c>
      <c r="D256" s="25" t="s">
        <v>1594</v>
      </c>
      <c r="E256" s="25" t="s">
        <v>1595</v>
      </c>
      <c r="F256" s="26">
        <v>4992</v>
      </c>
      <c r="G256" s="42">
        <v>0.28999999999999998</v>
      </c>
      <c r="H256" s="43">
        <f t="shared" si="3"/>
        <v>3544.3199999999997</v>
      </c>
    </row>
    <row r="257" spans="2:8" x14ac:dyDescent="0.35">
      <c r="B257" s="25" t="s">
        <v>1055</v>
      </c>
      <c r="C257" s="25" t="s">
        <v>579</v>
      </c>
      <c r="D257" s="25" t="s">
        <v>1596</v>
      </c>
      <c r="E257" s="25" t="s">
        <v>1597</v>
      </c>
      <c r="F257" s="26">
        <v>6240</v>
      </c>
      <c r="G257" s="42">
        <v>0.28999999999999998</v>
      </c>
      <c r="H257" s="43">
        <f t="shared" si="3"/>
        <v>4430.3999999999996</v>
      </c>
    </row>
    <row r="258" spans="2:8" x14ac:dyDescent="0.35">
      <c r="B258" s="25" t="s">
        <v>1056</v>
      </c>
      <c r="C258" s="25" t="s">
        <v>579</v>
      </c>
      <c r="D258" s="25" t="s">
        <v>1598</v>
      </c>
      <c r="E258" s="25" t="s">
        <v>1599</v>
      </c>
      <c r="F258" s="26">
        <v>104</v>
      </c>
      <c r="G258" s="42">
        <v>0.28999999999999998</v>
      </c>
      <c r="H258" s="43">
        <f t="shared" ref="H258:H321" si="4">F258*(1-G258)</f>
        <v>73.84</v>
      </c>
    </row>
    <row r="259" spans="2:8" x14ac:dyDescent="0.35">
      <c r="B259" s="25" t="s">
        <v>1057</v>
      </c>
      <c r="C259" s="25" t="s">
        <v>579</v>
      </c>
      <c r="D259" s="25" t="s">
        <v>1600</v>
      </c>
      <c r="E259" s="25" t="s">
        <v>1601</v>
      </c>
      <c r="F259" s="26">
        <v>1248</v>
      </c>
      <c r="G259" s="42">
        <v>0.28999999999999998</v>
      </c>
      <c r="H259" s="43">
        <f t="shared" si="4"/>
        <v>886.07999999999993</v>
      </c>
    </row>
    <row r="260" spans="2:8" x14ac:dyDescent="0.35">
      <c r="B260" s="25" t="s">
        <v>1058</v>
      </c>
      <c r="C260" s="25" t="s">
        <v>579</v>
      </c>
      <c r="D260" s="25" t="s">
        <v>1602</v>
      </c>
      <c r="E260" s="25" t="s">
        <v>1603</v>
      </c>
      <c r="F260" s="26">
        <v>2496</v>
      </c>
      <c r="G260" s="42">
        <v>0.28999999999999998</v>
      </c>
      <c r="H260" s="43">
        <f t="shared" si="4"/>
        <v>1772.1599999999999</v>
      </c>
    </row>
    <row r="261" spans="2:8" x14ac:dyDescent="0.35">
      <c r="B261" s="25" t="s">
        <v>1059</v>
      </c>
      <c r="C261" s="25" t="s">
        <v>579</v>
      </c>
      <c r="D261" s="25" t="s">
        <v>1604</v>
      </c>
      <c r="E261" s="25" t="s">
        <v>1605</v>
      </c>
      <c r="F261" s="26">
        <v>3744</v>
      </c>
      <c r="G261" s="42">
        <v>0.28999999999999998</v>
      </c>
      <c r="H261" s="43">
        <f t="shared" si="4"/>
        <v>2658.24</v>
      </c>
    </row>
    <row r="262" spans="2:8" x14ac:dyDescent="0.35">
      <c r="B262" s="25" t="s">
        <v>1060</v>
      </c>
      <c r="C262" s="25" t="s">
        <v>579</v>
      </c>
      <c r="D262" s="25" t="s">
        <v>1606</v>
      </c>
      <c r="E262" s="25" t="s">
        <v>1607</v>
      </c>
      <c r="F262" s="26">
        <v>4992</v>
      </c>
      <c r="G262" s="42">
        <v>0.28999999999999998</v>
      </c>
      <c r="H262" s="43">
        <f t="shared" si="4"/>
        <v>3544.3199999999997</v>
      </c>
    </row>
    <row r="263" spans="2:8" x14ac:dyDescent="0.35">
      <c r="B263" s="25" t="s">
        <v>1061</v>
      </c>
      <c r="C263" s="25" t="s">
        <v>579</v>
      </c>
      <c r="D263" s="25" t="s">
        <v>1608</v>
      </c>
      <c r="E263" s="25" t="s">
        <v>1609</v>
      </c>
      <c r="F263" s="26">
        <v>6240</v>
      </c>
      <c r="G263" s="42">
        <v>0.28999999999999998</v>
      </c>
      <c r="H263" s="43">
        <f t="shared" si="4"/>
        <v>4430.3999999999996</v>
      </c>
    </row>
    <row r="264" spans="2:8" x14ac:dyDescent="0.35">
      <c r="B264" s="25" t="s">
        <v>1062</v>
      </c>
      <c r="C264" s="25" t="s">
        <v>579</v>
      </c>
      <c r="D264" s="25" t="s">
        <v>1610</v>
      </c>
      <c r="E264" s="25" t="s">
        <v>1611</v>
      </c>
      <c r="F264" s="26">
        <v>1776</v>
      </c>
      <c r="G264" s="42">
        <v>0.28999999999999998</v>
      </c>
      <c r="H264" s="43">
        <f t="shared" si="4"/>
        <v>1260.96</v>
      </c>
    </row>
    <row r="265" spans="2:8" x14ac:dyDescent="0.35">
      <c r="B265" s="25" t="s">
        <v>1063</v>
      </c>
      <c r="C265" s="25" t="s">
        <v>579</v>
      </c>
      <c r="D265" s="25" t="s">
        <v>1612</v>
      </c>
      <c r="E265" s="25" t="s">
        <v>1613</v>
      </c>
      <c r="F265" s="26">
        <v>3552</v>
      </c>
      <c r="G265" s="42">
        <v>0.28999999999999998</v>
      </c>
      <c r="H265" s="43">
        <f t="shared" si="4"/>
        <v>2521.92</v>
      </c>
    </row>
    <row r="266" spans="2:8" x14ac:dyDescent="0.35">
      <c r="B266" s="25" t="s">
        <v>1064</v>
      </c>
      <c r="C266" s="25" t="s">
        <v>579</v>
      </c>
      <c r="D266" s="25" t="s">
        <v>1614</v>
      </c>
      <c r="E266" s="25" t="s">
        <v>1615</v>
      </c>
      <c r="F266" s="26">
        <v>5328</v>
      </c>
      <c r="G266" s="42">
        <v>0.28999999999999998</v>
      </c>
      <c r="H266" s="43">
        <f t="shared" si="4"/>
        <v>3782.8799999999997</v>
      </c>
    </row>
    <row r="267" spans="2:8" x14ac:dyDescent="0.35">
      <c r="B267" s="25" t="s">
        <v>1065</v>
      </c>
      <c r="C267" s="25" t="s">
        <v>579</v>
      </c>
      <c r="D267" s="25" t="s">
        <v>1616</v>
      </c>
      <c r="E267" s="25" t="s">
        <v>1617</v>
      </c>
      <c r="F267" s="26">
        <v>7104</v>
      </c>
      <c r="G267" s="42">
        <v>0.28999999999999998</v>
      </c>
      <c r="H267" s="43">
        <f t="shared" si="4"/>
        <v>5043.84</v>
      </c>
    </row>
    <row r="268" spans="2:8" x14ac:dyDescent="0.35">
      <c r="B268" s="25" t="s">
        <v>1066</v>
      </c>
      <c r="C268" s="25" t="s">
        <v>579</v>
      </c>
      <c r="D268" s="25" t="s">
        <v>1618</v>
      </c>
      <c r="E268" s="25" t="s">
        <v>1619</v>
      </c>
      <c r="F268" s="26">
        <v>8880</v>
      </c>
      <c r="G268" s="42">
        <v>0.28999999999999998</v>
      </c>
      <c r="H268" s="43">
        <f t="shared" si="4"/>
        <v>6304.7999999999993</v>
      </c>
    </row>
    <row r="269" spans="2:8" x14ac:dyDescent="0.35">
      <c r="B269" s="25" t="s">
        <v>1067</v>
      </c>
      <c r="C269" s="25" t="s">
        <v>579</v>
      </c>
      <c r="D269" s="25" t="s">
        <v>1620</v>
      </c>
      <c r="E269" s="25" t="s">
        <v>1621</v>
      </c>
      <c r="F269" s="26">
        <v>148</v>
      </c>
      <c r="G269" s="42">
        <v>0.28999999999999998</v>
      </c>
      <c r="H269" s="43">
        <f t="shared" si="4"/>
        <v>105.08</v>
      </c>
    </row>
    <row r="270" spans="2:8" x14ac:dyDescent="0.35">
      <c r="B270" s="25" t="s">
        <v>1068</v>
      </c>
      <c r="C270" s="25" t="s">
        <v>579</v>
      </c>
      <c r="D270" s="25" t="s">
        <v>1622</v>
      </c>
      <c r="E270" s="25" t="s">
        <v>1623</v>
      </c>
      <c r="F270" s="26">
        <v>148</v>
      </c>
      <c r="G270" s="42">
        <v>0.28999999999999998</v>
      </c>
      <c r="H270" s="43">
        <f t="shared" si="4"/>
        <v>105.08</v>
      </c>
    </row>
    <row r="271" spans="2:8" x14ac:dyDescent="0.35">
      <c r="B271" s="25" t="s">
        <v>1069</v>
      </c>
      <c r="C271" s="25" t="s">
        <v>579</v>
      </c>
      <c r="D271" s="25" t="s">
        <v>1624</v>
      </c>
      <c r="E271" s="25" t="s">
        <v>1625</v>
      </c>
      <c r="F271" s="26">
        <v>1776</v>
      </c>
      <c r="G271" s="42">
        <v>0.28999999999999998</v>
      </c>
      <c r="H271" s="43">
        <f t="shared" si="4"/>
        <v>1260.96</v>
      </c>
    </row>
    <row r="272" spans="2:8" x14ac:dyDescent="0.35">
      <c r="B272" s="25" t="s">
        <v>1070</v>
      </c>
      <c r="C272" s="25" t="s">
        <v>579</v>
      </c>
      <c r="D272" s="25" t="s">
        <v>1626</v>
      </c>
      <c r="E272" s="25" t="s">
        <v>1627</v>
      </c>
      <c r="F272" s="26">
        <v>3552</v>
      </c>
      <c r="G272" s="42">
        <v>0.28999999999999998</v>
      </c>
      <c r="H272" s="43">
        <f t="shared" si="4"/>
        <v>2521.92</v>
      </c>
    </row>
    <row r="273" spans="2:8" x14ac:dyDescent="0.35">
      <c r="B273" s="25" t="s">
        <v>1071</v>
      </c>
      <c r="C273" s="25" t="s">
        <v>579</v>
      </c>
      <c r="D273" s="25" t="s">
        <v>1628</v>
      </c>
      <c r="E273" s="25" t="s">
        <v>1629</v>
      </c>
      <c r="F273" s="26">
        <v>5328</v>
      </c>
      <c r="G273" s="42">
        <v>0.28999999999999998</v>
      </c>
      <c r="H273" s="43">
        <f t="shared" si="4"/>
        <v>3782.8799999999997</v>
      </c>
    </row>
    <row r="274" spans="2:8" x14ac:dyDescent="0.35">
      <c r="B274" s="25" t="s">
        <v>1072</v>
      </c>
      <c r="C274" s="25" t="s">
        <v>579</v>
      </c>
      <c r="D274" s="25" t="s">
        <v>1630</v>
      </c>
      <c r="E274" s="25" t="s">
        <v>1631</v>
      </c>
      <c r="F274" s="26">
        <v>7104</v>
      </c>
      <c r="G274" s="42">
        <v>0.28999999999999998</v>
      </c>
      <c r="H274" s="43">
        <f t="shared" si="4"/>
        <v>5043.84</v>
      </c>
    </row>
    <row r="275" spans="2:8" x14ac:dyDescent="0.35">
      <c r="B275" s="25" t="s">
        <v>1073</v>
      </c>
      <c r="C275" s="25" t="s">
        <v>579</v>
      </c>
      <c r="D275" s="25" t="s">
        <v>1632</v>
      </c>
      <c r="E275" s="25" t="s">
        <v>1633</v>
      </c>
      <c r="F275" s="26">
        <v>8880</v>
      </c>
      <c r="G275" s="42">
        <v>0.28999999999999998</v>
      </c>
      <c r="H275" s="43">
        <f t="shared" si="4"/>
        <v>6304.7999999999993</v>
      </c>
    </row>
    <row r="276" spans="2:8" x14ac:dyDescent="0.35">
      <c r="B276" s="25" t="s">
        <v>1074</v>
      </c>
      <c r="C276" s="25" t="s">
        <v>579</v>
      </c>
      <c r="D276" s="25" t="s">
        <v>1634</v>
      </c>
      <c r="E276" s="25" t="s">
        <v>1635</v>
      </c>
      <c r="F276" s="26">
        <v>209</v>
      </c>
      <c r="G276" s="42">
        <v>0.28999999999999998</v>
      </c>
      <c r="H276" s="43">
        <f t="shared" si="4"/>
        <v>148.38999999999999</v>
      </c>
    </row>
    <row r="277" spans="2:8" x14ac:dyDescent="0.35">
      <c r="B277" s="25" t="s">
        <v>1075</v>
      </c>
      <c r="C277" s="25" t="s">
        <v>579</v>
      </c>
      <c r="D277" s="25" t="s">
        <v>1636</v>
      </c>
      <c r="E277" s="25" t="s">
        <v>1637</v>
      </c>
      <c r="F277" s="26">
        <v>2508</v>
      </c>
      <c r="G277" s="42">
        <v>0.28999999999999998</v>
      </c>
      <c r="H277" s="43">
        <f t="shared" si="4"/>
        <v>1780.6799999999998</v>
      </c>
    </row>
    <row r="278" spans="2:8" x14ac:dyDescent="0.35">
      <c r="B278" s="25" t="s">
        <v>1076</v>
      </c>
      <c r="C278" s="25" t="s">
        <v>579</v>
      </c>
      <c r="D278" s="25" t="s">
        <v>1638</v>
      </c>
      <c r="E278" s="25" t="s">
        <v>1639</v>
      </c>
      <c r="F278" s="26">
        <v>5016</v>
      </c>
      <c r="G278" s="42">
        <v>0.28999999999999998</v>
      </c>
      <c r="H278" s="43">
        <f t="shared" si="4"/>
        <v>3561.3599999999997</v>
      </c>
    </row>
    <row r="279" spans="2:8" x14ac:dyDescent="0.35">
      <c r="B279" s="25" t="s">
        <v>1077</v>
      </c>
      <c r="C279" s="25" t="s">
        <v>579</v>
      </c>
      <c r="D279" s="25" t="s">
        <v>1640</v>
      </c>
      <c r="E279" s="25" t="s">
        <v>1641</v>
      </c>
      <c r="F279" s="26">
        <v>7524</v>
      </c>
      <c r="G279" s="42">
        <v>0.28999999999999998</v>
      </c>
      <c r="H279" s="43">
        <f t="shared" si="4"/>
        <v>5342.04</v>
      </c>
    </row>
    <row r="280" spans="2:8" x14ac:dyDescent="0.35">
      <c r="B280" s="25" t="s">
        <v>1078</v>
      </c>
      <c r="C280" s="25" t="s">
        <v>579</v>
      </c>
      <c r="D280" s="25" t="s">
        <v>1642</v>
      </c>
      <c r="E280" s="25" t="s">
        <v>1643</v>
      </c>
      <c r="F280" s="26">
        <v>10032</v>
      </c>
      <c r="G280" s="42">
        <v>0.28999999999999998</v>
      </c>
      <c r="H280" s="43">
        <f t="shared" si="4"/>
        <v>7122.7199999999993</v>
      </c>
    </row>
    <row r="281" spans="2:8" x14ac:dyDescent="0.35">
      <c r="B281" s="25" t="s">
        <v>1079</v>
      </c>
      <c r="C281" s="25" t="s">
        <v>579</v>
      </c>
      <c r="D281" s="25" t="s">
        <v>1644</v>
      </c>
      <c r="E281" s="25" t="s">
        <v>1645</v>
      </c>
      <c r="F281" s="26">
        <v>12540</v>
      </c>
      <c r="G281" s="42">
        <v>0.28999999999999998</v>
      </c>
      <c r="H281" s="43">
        <f t="shared" si="4"/>
        <v>8903.4</v>
      </c>
    </row>
    <row r="282" spans="2:8" x14ac:dyDescent="0.35">
      <c r="B282" s="25" t="s">
        <v>1080</v>
      </c>
      <c r="C282" s="25" t="s">
        <v>579</v>
      </c>
      <c r="D282" s="25" t="s">
        <v>1646</v>
      </c>
      <c r="E282" s="25" t="s">
        <v>1647</v>
      </c>
      <c r="F282" s="26">
        <v>209</v>
      </c>
      <c r="G282" s="42">
        <v>0.28999999999999998</v>
      </c>
      <c r="H282" s="43">
        <f t="shared" si="4"/>
        <v>148.38999999999999</v>
      </c>
    </row>
    <row r="283" spans="2:8" x14ac:dyDescent="0.35">
      <c r="B283" s="25" t="s">
        <v>1081</v>
      </c>
      <c r="C283" s="25" t="s">
        <v>579</v>
      </c>
      <c r="D283" s="25" t="s">
        <v>1648</v>
      </c>
      <c r="E283" s="25" t="s">
        <v>1649</v>
      </c>
      <c r="F283" s="26">
        <v>2508</v>
      </c>
      <c r="G283" s="42">
        <v>0.28999999999999998</v>
      </c>
      <c r="H283" s="43">
        <f t="shared" si="4"/>
        <v>1780.6799999999998</v>
      </c>
    </row>
    <row r="284" spans="2:8" x14ac:dyDescent="0.35">
      <c r="B284" s="25" t="s">
        <v>1082</v>
      </c>
      <c r="C284" s="25" t="s">
        <v>579</v>
      </c>
      <c r="D284" s="25" t="s">
        <v>1650</v>
      </c>
      <c r="E284" s="25" t="s">
        <v>1651</v>
      </c>
      <c r="F284" s="26">
        <v>5016</v>
      </c>
      <c r="G284" s="42">
        <v>0.28999999999999998</v>
      </c>
      <c r="H284" s="43">
        <f t="shared" si="4"/>
        <v>3561.3599999999997</v>
      </c>
    </row>
    <row r="285" spans="2:8" x14ac:dyDescent="0.35">
      <c r="B285" s="25" t="s">
        <v>1083</v>
      </c>
      <c r="C285" s="25" t="s">
        <v>579</v>
      </c>
      <c r="D285" s="25" t="s">
        <v>1652</v>
      </c>
      <c r="E285" s="25" t="s">
        <v>1653</v>
      </c>
      <c r="F285" s="26">
        <v>7524</v>
      </c>
      <c r="G285" s="42">
        <v>0.28999999999999998</v>
      </c>
      <c r="H285" s="43">
        <f t="shared" si="4"/>
        <v>5342.04</v>
      </c>
    </row>
    <row r="286" spans="2:8" x14ac:dyDescent="0.35">
      <c r="B286" s="25" t="s">
        <v>1084</v>
      </c>
      <c r="C286" s="25" t="s">
        <v>579</v>
      </c>
      <c r="D286" s="25" t="s">
        <v>1654</v>
      </c>
      <c r="E286" s="25" t="s">
        <v>1655</v>
      </c>
      <c r="F286" s="26">
        <v>10032</v>
      </c>
      <c r="G286" s="42">
        <v>0.28999999999999998</v>
      </c>
      <c r="H286" s="43">
        <f t="shared" si="4"/>
        <v>7122.7199999999993</v>
      </c>
    </row>
    <row r="287" spans="2:8" x14ac:dyDescent="0.35">
      <c r="B287" s="25" t="s">
        <v>1085</v>
      </c>
      <c r="C287" s="25" t="s">
        <v>579</v>
      </c>
      <c r="D287" s="25" t="s">
        <v>1656</v>
      </c>
      <c r="E287" s="25" t="s">
        <v>1657</v>
      </c>
      <c r="F287" s="26">
        <v>12540</v>
      </c>
      <c r="G287" s="42">
        <v>0.28999999999999998</v>
      </c>
      <c r="H287" s="43">
        <f t="shared" si="4"/>
        <v>8903.4</v>
      </c>
    </row>
    <row r="288" spans="2:8" x14ac:dyDescent="0.35">
      <c r="B288" s="25" t="s">
        <v>1086</v>
      </c>
      <c r="C288" s="25" t="s">
        <v>579</v>
      </c>
      <c r="D288" s="25" t="s">
        <v>1658</v>
      </c>
      <c r="E288" s="25" t="s">
        <v>1659</v>
      </c>
      <c r="F288" s="26">
        <v>21960</v>
      </c>
      <c r="G288" s="42">
        <v>0.28999999999999998</v>
      </c>
      <c r="H288" s="43">
        <f t="shared" si="4"/>
        <v>15591.599999999999</v>
      </c>
    </row>
    <row r="289" spans="2:8" x14ac:dyDescent="0.35">
      <c r="B289" s="25" t="s">
        <v>1087</v>
      </c>
      <c r="C289" s="25" t="s">
        <v>579</v>
      </c>
      <c r="D289" s="25" t="s">
        <v>1660</v>
      </c>
      <c r="E289" s="25" t="s">
        <v>1661</v>
      </c>
      <c r="F289" s="26">
        <v>366</v>
      </c>
      <c r="G289" s="42">
        <v>0.28999999999999998</v>
      </c>
      <c r="H289" s="43">
        <f t="shared" si="4"/>
        <v>259.86</v>
      </c>
    </row>
    <row r="290" spans="2:8" x14ac:dyDescent="0.35">
      <c r="B290" s="25" t="s">
        <v>1088</v>
      </c>
      <c r="C290" s="25" t="s">
        <v>579</v>
      </c>
      <c r="D290" s="25" t="s">
        <v>1662</v>
      </c>
      <c r="E290" s="25" t="s">
        <v>1663</v>
      </c>
      <c r="F290" s="26">
        <v>4392</v>
      </c>
      <c r="G290" s="42">
        <v>0.28999999999999998</v>
      </c>
      <c r="H290" s="43">
        <f t="shared" si="4"/>
        <v>3118.3199999999997</v>
      </c>
    </row>
    <row r="291" spans="2:8" x14ac:dyDescent="0.35">
      <c r="B291" s="25" t="s">
        <v>1089</v>
      </c>
      <c r="C291" s="25" t="s">
        <v>579</v>
      </c>
      <c r="D291" s="25" t="s">
        <v>1664</v>
      </c>
      <c r="E291" s="25" t="s">
        <v>1665</v>
      </c>
      <c r="F291" s="26">
        <v>8784</v>
      </c>
      <c r="G291" s="42">
        <v>0.28999999999999998</v>
      </c>
      <c r="H291" s="43">
        <f t="shared" si="4"/>
        <v>6236.6399999999994</v>
      </c>
    </row>
    <row r="292" spans="2:8" x14ac:dyDescent="0.35">
      <c r="B292" s="25" t="s">
        <v>1090</v>
      </c>
      <c r="C292" s="25" t="s">
        <v>579</v>
      </c>
      <c r="D292" s="25" t="s">
        <v>1666</v>
      </c>
      <c r="E292" s="25" t="s">
        <v>1667</v>
      </c>
      <c r="F292" s="26">
        <v>13176</v>
      </c>
      <c r="G292" s="42">
        <v>0.28999999999999998</v>
      </c>
      <c r="H292" s="43">
        <f t="shared" si="4"/>
        <v>9354.9599999999991</v>
      </c>
    </row>
    <row r="293" spans="2:8" x14ac:dyDescent="0.35">
      <c r="B293" s="25" t="s">
        <v>1091</v>
      </c>
      <c r="C293" s="25" t="s">
        <v>579</v>
      </c>
      <c r="D293" s="25" t="s">
        <v>1668</v>
      </c>
      <c r="E293" s="25" t="s">
        <v>1669</v>
      </c>
      <c r="F293" s="26">
        <v>17568</v>
      </c>
      <c r="G293" s="42">
        <v>0.28999999999999998</v>
      </c>
      <c r="H293" s="43">
        <f t="shared" si="4"/>
        <v>12473.279999999999</v>
      </c>
    </row>
    <row r="294" spans="2:8" x14ac:dyDescent="0.35">
      <c r="B294" s="25" t="s">
        <v>1092</v>
      </c>
      <c r="C294" s="25" t="s">
        <v>579</v>
      </c>
      <c r="D294" s="25" t="s">
        <v>1670</v>
      </c>
      <c r="E294" s="25" t="s">
        <v>1671</v>
      </c>
      <c r="F294" s="26">
        <v>366</v>
      </c>
      <c r="G294" s="42">
        <v>0.28999999999999998</v>
      </c>
      <c r="H294" s="43">
        <f t="shared" si="4"/>
        <v>259.86</v>
      </c>
    </row>
    <row r="295" spans="2:8" x14ac:dyDescent="0.35">
      <c r="B295" s="25" t="s">
        <v>1093</v>
      </c>
      <c r="C295" s="25" t="s">
        <v>579</v>
      </c>
      <c r="D295" s="25" t="s">
        <v>1672</v>
      </c>
      <c r="E295" s="25" t="s">
        <v>1673</v>
      </c>
      <c r="F295" s="26">
        <v>4392</v>
      </c>
      <c r="G295" s="42">
        <v>0.28999999999999998</v>
      </c>
      <c r="H295" s="43">
        <f t="shared" si="4"/>
        <v>3118.3199999999997</v>
      </c>
    </row>
    <row r="296" spans="2:8" x14ac:dyDescent="0.35">
      <c r="B296" s="25" t="s">
        <v>1094</v>
      </c>
      <c r="C296" s="25" t="s">
        <v>579</v>
      </c>
      <c r="D296" s="25" t="s">
        <v>1674</v>
      </c>
      <c r="E296" s="25" t="s">
        <v>1675</v>
      </c>
      <c r="F296" s="26">
        <v>8784</v>
      </c>
      <c r="G296" s="42">
        <v>0.28999999999999998</v>
      </c>
      <c r="H296" s="43">
        <f t="shared" si="4"/>
        <v>6236.6399999999994</v>
      </c>
    </row>
    <row r="297" spans="2:8" x14ac:dyDescent="0.35">
      <c r="B297" s="25" t="s">
        <v>1095</v>
      </c>
      <c r="C297" s="25" t="s">
        <v>579</v>
      </c>
      <c r="D297" s="25" t="s">
        <v>1676</v>
      </c>
      <c r="E297" s="25" t="s">
        <v>1677</v>
      </c>
      <c r="F297" s="26">
        <v>13176</v>
      </c>
      <c r="G297" s="42">
        <v>0.28999999999999998</v>
      </c>
      <c r="H297" s="43">
        <f t="shared" si="4"/>
        <v>9354.9599999999991</v>
      </c>
    </row>
    <row r="298" spans="2:8" x14ac:dyDescent="0.35">
      <c r="B298" s="25" t="s">
        <v>1096</v>
      </c>
      <c r="C298" s="25" t="s">
        <v>579</v>
      </c>
      <c r="D298" s="25" t="s">
        <v>1678</v>
      </c>
      <c r="E298" s="25" t="s">
        <v>1679</v>
      </c>
      <c r="F298" s="26">
        <v>17568</v>
      </c>
      <c r="G298" s="42">
        <v>0.28999999999999998</v>
      </c>
      <c r="H298" s="43">
        <f t="shared" si="4"/>
        <v>12473.279999999999</v>
      </c>
    </row>
    <row r="299" spans="2:8" x14ac:dyDescent="0.35">
      <c r="B299" s="25" t="s">
        <v>1097</v>
      </c>
      <c r="C299" s="25" t="s">
        <v>579</v>
      </c>
      <c r="D299" s="25" t="s">
        <v>1680</v>
      </c>
      <c r="E299" s="25" t="s">
        <v>1681</v>
      </c>
      <c r="F299" s="26">
        <v>21960</v>
      </c>
      <c r="G299" s="42">
        <v>0.28999999999999998</v>
      </c>
      <c r="H299" s="43">
        <f t="shared" si="4"/>
        <v>15591.599999999999</v>
      </c>
    </row>
    <row r="300" spans="2:8" x14ac:dyDescent="0.35">
      <c r="B300" s="25" t="s">
        <v>1098</v>
      </c>
      <c r="C300" s="25" t="s">
        <v>579</v>
      </c>
      <c r="D300" s="25" t="s">
        <v>1682</v>
      </c>
      <c r="E300" s="25" t="s">
        <v>1683</v>
      </c>
      <c r="F300" s="26">
        <v>524</v>
      </c>
      <c r="G300" s="42">
        <v>0.28999999999999998</v>
      </c>
      <c r="H300" s="43">
        <f t="shared" si="4"/>
        <v>372.03999999999996</v>
      </c>
    </row>
    <row r="301" spans="2:8" x14ac:dyDescent="0.35">
      <c r="B301" s="25" t="s">
        <v>1099</v>
      </c>
      <c r="C301" s="25" t="s">
        <v>579</v>
      </c>
      <c r="D301" s="25" t="s">
        <v>1684</v>
      </c>
      <c r="E301" s="25" t="s">
        <v>1685</v>
      </c>
      <c r="F301" s="26">
        <v>6288</v>
      </c>
      <c r="G301" s="42">
        <v>0.28999999999999998</v>
      </c>
      <c r="H301" s="43">
        <f t="shared" si="4"/>
        <v>4464.4799999999996</v>
      </c>
    </row>
    <row r="302" spans="2:8" x14ac:dyDescent="0.35">
      <c r="B302" s="25" t="s">
        <v>1100</v>
      </c>
      <c r="C302" s="25" t="s">
        <v>579</v>
      </c>
      <c r="D302" s="25" t="s">
        <v>1686</v>
      </c>
      <c r="E302" s="25" t="s">
        <v>1687</v>
      </c>
      <c r="F302" s="26">
        <v>12576</v>
      </c>
      <c r="G302" s="42">
        <v>0.28999999999999998</v>
      </c>
      <c r="H302" s="43">
        <f t="shared" si="4"/>
        <v>8928.9599999999991</v>
      </c>
    </row>
    <row r="303" spans="2:8" x14ac:dyDescent="0.35">
      <c r="B303" s="25" t="s">
        <v>1101</v>
      </c>
      <c r="C303" s="25" t="s">
        <v>579</v>
      </c>
      <c r="D303" s="25" t="s">
        <v>1688</v>
      </c>
      <c r="E303" s="25" t="s">
        <v>1689</v>
      </c>
      <c r="F303" s="26">
        <v>18864</v>
      </c>
      <c r="G303" s="42">
        <v>0.28999999999999998</v>
      </c>
      <c r="H303" s="43">
        <f t="shared" si="4"/>
        <v>13393.439999999999</v>
      </c>
    </row>
    <row r="304" spans="2:8" x14ac:dyDescent="0.35">
      <c r="B304" s="25" t="s">
        <v>1102</v>
      </c>
      <c r="C304" s="25" t="s">
        <v>579</v>
      </c>
      <c r="D304" s="25" t="s">
        <v>1690</v>
      </c>
      <c r="E304" s="25" t="s">
        <v>1691</v>
      </c>
      <c r="F304" s="26">
        <v>25152</v>
      </c>
      <c r="G304" s="42">
        <v>0.28999999999999998</v>
      </c>
      <c r="H304" s="43">
        <f t="shared" si="4"/>
        <v>17857.919999999998</v>
      </c>
    </row>
    <row r="305" spans="2:8" x14ac:dyDescent="0.35">
      <c r="B305" s="25" t="s">
        <v>1103</v>
      </c>
      <c r="C305" s="25" t="s">
        <v>579</v>
      </c>
      <c r="D305" s="25" t="s">
        <v>1692</v>
      </c>
      <c r="E305" s="25" t="s">
        <v>1693</v>
      </c>
      <c r="F305" s="26">
        <v>31440</v>
      </c>
      <c r="G305" s="42">
        <v>0.28999999999999998</v>
      </c>
      <c r="H305" s="43">
        <f t="shared" si="4"/>
        <v>22322.399999999998</v>
      </c>
    </row>
    <row r="306" spans="2:8" x14ac:dyDescent="0.35">
      <c r="B306" s="25" t="s">
        <v>1104</v>
      </c>
      <c r="C306" s="25" t="s">
        <v>579</v>
      </c>
      <c r="D306" s="25" t="s">
        <v>1694</v>
      </c>
      <c r="E306" s="25" t="s">
        <v>1695</v>
      </c>
      <c r="F306" s="26">
        <v>524</v>
      </c>
      <c r="G306" s="42">
        <v>0.28999999999999998</v>
      </c>
      <c r="H306" s="43">
        <f t="shared" si="4"/>
        <v>372.03999999999996</v>
      </c>
    </row>
    <row r="307" spans="2:8" x14ac:dyDescent="0.35">
      <c r="B307" s="25" t="s">
        <v>1105</v>
      </c>
      <c r="C307" s="25" t="s">
        <v>579</v>
      </c>
      <c r="D307" s="25" t="s">
        <v>1696</v>
      </c>
      <c r="E307" s="25" t="s">
        <v>1697</v>
      </c>
      <c r="F307" s="26">
        <v>6288</v>
      </c>
      <c r="G307" s="42">
        <v>0.28999999999999998</v>
      </c>
      <c r="H307" s="43">
        <f t="shared" si="4"/>
        <v>4464.4799999999996</v>
      </c>
    </row>
    <row r="308" spans="2:8" x14ac:dyDescent="0.35">
      <c r="B308" s="25" t="s">
        <v>1106</v>
      </c>
      <c r="C308" s="25" t="s">
        <v>579</v>
      </c>
      <c r="D308" s="25" t="s">
        <v>1698</v>
      </c>
      <c r="E308" s="25" t="s">
        <v>1699</v>
      </c>
      <c r="F308" s="26">
        <v>12576</v>
      </c>
      <c r="G308" s="42">
        <v>0.28999999999999998</v>
      </c>
      <c r="H308" s="43">
        <f t="shared" si="4"/>
        <v>8928.9599999999991</v>
      </c>
    </row>
    <row r="309" spans="2:8" x14ac:dyDescent="0.35">
      <c r="B309" s="25" t="s">
        <v>1107</v>
      </c>
      <c r="C309" s="25" t="s">
        <v>579</v>
      </c>
      <c r="D309" s="25" t="s">
        <v>1700</v>
      </c>
      <c r="E309" s="25" t="s">
        <v>1701</v>
      </c>
      <c r="F309" s="26">
        <v>18864</v>
      </c>
      <c r="G309" s="42">
        <v>0.28999999999999998</v>
      </c>
      <c r="H309" s="43">
        <f t="shared" si="4"/>
        <v>13393.439999999999</v>
      </c>
    </row>
    <row r="310" spans="2:8" x14ac:dyDescent="0.35">
      <c r="B310" s="25" t="s">
        <v>1108</v>
      </c>
      <c r="C310" s="25" t="s">
        <v>579</v>
      </c>
      <c r="D310" s="25" t="s">
        <v>1702</v>
      </c>
      <c r="E310" s="25" t="s">
        <v>1703</v>
      </c>
      <c r="F310" s="26">
        <v>25152</v>
      </c>
      <c r="G310" s="42">
        <v>0.28999999999999998</v>
      </c>
      <c r="H310" s="43">
        <f t="shared" si="4"/>
        <v>17857.919999999998</v>
      </c>
    </row>
    <row r="311" spans="2:8" x14ac:dyDescent="0.35">
      <c r="B311" s="25" t="s">
        <v>1109</v>
      </c>
      <c r="C311" s="25" t="s">
        <v>579</v>
      </c>
      <c r="D311" s="25" t="s">
        <v>1704</v>
      </c>
      <c r="E311" s="25" t="s">
        <v>1705</v>
      </c>
      <c r="F311" s="26">
        <v>31440</v>
      </c>
      <c r="G311" s="42">
        <v>0.28999999999999998</v>
      </c>
      <c r="H311" s="43">
        <f t="shared" si="4"/>
        <v>22322.399999999998</v>
      </c>
    </row>
    <row r="312" spans="2:8" x14ac:dyDescent="0.35">
      <c r="B312" s="25" t="s">
        <v>1110</v>
      </c>
      <c r="C312" s="25" t="s">
        <v>579</v>
      </c>
      <c r="D312" s="25" t="s">
        <v>1706</v>
      </c>
      <c r="E312" s="25" t="s">
        <v>1707</v>
      </c>
      <c r="F312" s="26">
        <v>752</v>
      </c>
      <c r="G312" s="42">
        <v>0.28999999999999998</v>
      </c>
      <c r="H312" s="43">
        <f t="shared" si="4"/>
        <v>533.91999999999996</v>
      </c>
    </row>
    <row r="313" spans="2:8" x14ac:dyDescent="0.35">
      <c r="B313" s="25" t="s">
        <v>1111</v>
      </c>
      <c r="C313" s="25" t="s">
        <v>579</v>
      </c>
      <c r="D313" s="25" t="s">
        <v>1708</v>
      </c>
      <c r="E313" s="25" t="s">
        <v>1709</v>
      </c>
      <c r="F313" s="26">
        <v>9024</v>
      </c>
      <c r="G313" s="42">
        <v>0.28999999999999998</v>
      </c>
      <c r="H313" s="43">
        <f t="shared" si="4"/>
        <v>6407.04</v>
      </c>
    </row>
    <row r="314" spans="2:8" x14ac:dyDescent="0.35">
      <c r="B314" s="25" t="s">
        <v>1112</v>
      </c>
      <c r="C314" s="25" t="s">
        <v>579</v>
      </c>
      <c r="D314" s="25" t="s">
        <v>1710</v>
      </c>
      <c r="E314" s="25" t="s">
        <v>1711</v>
      </c>
      <c r="F314" s="26">
        <v>18048</v>
      </c>
      <c r="G314" s="42">
        <v>0.28999999999999998</v>
      </c>
      <c r="H314" s="43">
        <f t="shared" si="4"/>
        <v>12814.08</v>
      </c>
    </row>
    <row r="315" spans="2:8" x14ac:dyDescent="0.35">
      <c r="B315" s="25" t="s">
        <v>1113</v>
      </c>
      <c r="C315" s="25" t="s">
        <v>579</v>
      </c>
      <c r="D315" s="25" t="s">
        <v>1712</v>
      </c>
      <c r="E315" s="25" t="s">
        <v>1713</v>
      </c>
      <c r="F315" s="26">
        <v>27072</v>
      </c>
      <c r="G315" s="42">
        <v>0.28999999999999998</v>
      </c>
      <c r="H315" s="43">
        <f t="shared" si="4"/>
        <v>19221.12</v>
      </c>
    </row>
    <row r="316" spans="2:8" x14ac:dyDescent="0.35">
      <c r="B316" s="25" t="s">
        <v>1114</v>
      </c>
      <c r="C316" s="25" t="s">
        <v>579</v>
      </c>
      <c r="D316" s="25" t="s">
        <v>1714</v>
      </c>
      <c r="E316" s="25" t="s">
        <v>1715</v>
      </c>
      <c r="F316" s="26">
        <v>36096</v>
      </c>
      <c r="G316" s="42">
        <v>0.28999999999999998</v>
      </c>
      <c r="H316" s="43">
        <f t="shared" si="4"/>
        <v>25628.16</v>
      </c>
    </row>
    <row r="317" spans="2:8" x14ac:dyDescent="0.35">
      <c r="B317" s="25" t="s">
        <v>1115</v>
      </c>
      <c r="C317" s="25" t="s">
        <v>579</v>
      </c>
      <c r="D317" s="25" t="s">
        <v>1716</v>
      </c>
      <c r="E317" s="25" t="s">
        <v>1717</v>
      </c>
      <c r="F317" s="26">
        <v>45120</v>
      </c>
      <c r="G317" s="42">
        <v>0.28999999999999998</v>
      </c>
      <c r="H317" s="43">
        <f t="shared" si="4"/>
        <v>32035.199999999997</v>
      </c>
    </row>
    <row r="318" spans="2:8" x14ac:dyDescent="0.35">
      <c r="B318" s="25" t="s">
        <v>1116</v>
      </c>
      <c r="C318" s="25" t="s">
        <v>579</v>
      </c>
      <c r="D318" s="25" t="s">
        <v>1718</v>
      </c>
      <c r="E318" s="25" t="s">
        <v>1719</v>
      </c>
      <c r="F318" s="26">
        <v>752</v>
      </c>
      <c r="G318" s="42">
        <v>0.28999999999999998</v>
      </c>
      <c r="H318" s="43">
        <f t="shared" si="4"/>
        <v>533.91999999999996</v>
      </c>
    </row>
    <row r="319" spans="2:8" x14ac:dyDescent="0.35">
      <c r="B319" s="25" t="s">
        <v>1117</v>
      </c>
      <c r="C319" s="25" t="s">
        <v>579</v>
      </c>
      <c r="D319" s="25" t="s">
        <v>1720</v>
      </c>
      <c r="E319" s="25" t="s">
        <v>1721</v>
      </c>
      <c r="F319" s="26">
        <v>9024</v>
      </c>
      <c r="G319" s="42">
        <v>0.28999999999999998</v>
      </c>
      <c r="H319" s="43">
        <f t="shared" si="4"/>
        <v>6407.04</v>
      </c>
    </row>
    <row r="320" spans="2:8" x14ac:dyDescent="0.35">
      <c r="B320" s="25" t="s">
        <v>1118</v>
      </c>
      <c r="C320" s="25" t="s">
        <v>579</v>
      </c>
      <c r="D320" s="25" t="s">
        <v>1722</v>
      </c>
      <c r="E320" s="25" t="s">
        <v>1723</v>
      </c>
      <c r="F320" s="26">
        <v>18048</v>
      </c>
      <c r="G320" s="42">
        <v>0.28999999999999998</v>
      </c>
      <c r="H320" s="43">
        <f t="shared" si="4"/>
        <v>12814.08</v>
      </c>
    </row>
    <row r="321" spans="2:8" x14ac:dyDescent="0.35">
      <c r="B321" s="25" t="s">
        <v>1119</v>
      </c>
      <c r="C321" s="25" t="s">
        <v>579</v>
      </c>
      <c r="D321" s="25" t="s">
        <v>1724</v>
      </c>
      <c r="E321" s="25" t="s">
        <v>1725</v>
      </c>
      <c r="F321" s="26">
        <v>27072</v>
      </c>
      <c r="G321" s="42">
        <v>0.28999999999999998</v>
      </c>
      <c r="H321" s="43">
        <f t="shared" si="4"/>
        <v>19221.12</v>
      </c>
    </row>
    <row r="322" spans="2:8" x14ac:dyDescent="0.35">
      <c r="B322" s="25" t="s">
        <v>1120</v>
      </c>
      <c r="C322" s="25" t="s">
        <v>579</v>
      </c>
      <c r="D322" s="25" t="s">
        <v>1726</v>
      </c>
      <c r="E322" s="25" t="s">
        <v>1727</v>
      </c>
      <c r="F322" s="26">
        <v>36096</v>
      </c>
      <c r="G322" s="42">
        <v>0.28999999999999998</v>
      </c>
      <c r="H322" s="43">
        <f t="shared" ref="H322:H385" si="5">F322*(1-G322)</f>
        <v>25628.16</v>
      </c>
    </row>
    <row r="323" spans="2:8" x14ac:dyDescent="0.35">
      <c r="B323" s="25" t="s">
        <v>1121</v>
      </c>
      <c r="C323" s="25" t="s">
        <v>579</v>
      </c>
      <c r="D323" s="25" t="s">
        <v>1728</v>
      </c>
      <c r="E323" s="25" t="s">
        <v>1729</v>
      </c>
      <c r="F323" s="26">
        <v>45120</v>
      </c>
      <c r="G323" s="42">
        <v>0.28999999999999998</v>
      </c>
      <c r="H323" s="43">
        <f t="shared" si="5"/>
        <v>32035.199999999997</v>
      </c>
    </row>
    <row r="324" spans="2:8" x14ac:dyDescent="0.35">
      <c r="B324" s="25" t="s">
        <v>1122</v>
      </c>
      <c r="C324" s="25" t="s">
        <v>579</v>
      </c>
      <c r="D324" s="25" t="s">
        <v>1730</v>
      </c>
      <c r="E324" s="25" t="s">
        <v>1731</v>
      </c>
      <c r="F324" s="26">
        <v>1889</v>
      </c>
      <c r="G324" s="42">
        <v>0.28999999999999998</v>
      </c>
      <c r="H324" s="43">
        <f t="shared" si="5"/>
        <v>1341.1899999999998</v>
      </c>
    </row>
    <row r="325" spans="2:8" x14ac:dyDescent="0.35">
      <c r="B325" s="25" t="s">
        <v>1123</v>
      </c>
      <c r="C325" s="25" t="s">
        <v>579</v>
      </c>
      <c r="D325" s="25" t="s">
        <v>1732</v>
      </c>
      <c r="E325" s="25" t="s">
        <v>1733</v>
      </c>
      <c r="F325" s="26">
        <v>22668</v>
      </c>
      <c r="G325" s="42">
        <v>0.28999999999999998</v>
      </c>
      <c r="H325" s="43">
        <f t="shared" si="5"/>
        <v>16094.279999999999</v>
      </c>
    </row>
    <row r="326" spans="2:8" x14ac:dyDescent="0.35">
      <c r="B326" s="25" t="s">
        <v>1124</v>
      </c>
      <c r="C326" s="25" t="s">
        <v>579</v>
      </c>
      <c r="D326" s="25" t="s">
        <v>1734</v>
      </c>
      <c r="E326" s="25" t="s">
        <v>1735</v>
      </c>
      <c r="F326" s="26">
        <v>45336</v>
      </c>
      <c r="G326" s="42">
        <v>0.28999999999999998</v>
      </c>
      <c r="H326" s="43">
        <f t="shared" si="5"/>
        <v>32188.559999999998</v>
      </c>
    </row>
    <row r="327" spans="2:8" x14ac:dyDescent="0.35">
      <c r="B327" s="25" t="s">
        <v>1125</v>
      </c>
      <c r="C327" s="25" t="s">
        <v>579</v>
      </c>
      <c r="D327" s="25" t="s">
        <v>1736</v>
      </c>
      <c r="E327" s="25" t="s">
        <v>1737</v>
      </c>
      <c r="F327" s="26">
        <v>68004</v>
      </c>
      <c r="G327" s="42">
        <v>0.28999999999999998</v>
      </c>
      <c r="H327" s="43">
        <f t="shared" si="5"/>
        <v>48282.84</v>
      </c>
    </row>
    <row r="328" spans="2:8" x14ac:dyDescent="0.35">
      <c r="B328" s="25" t="s">
        <v>1126</v>
      </c>
      <c r="C328" s="25" t="s">
        <v>579</v>
      </c>
      <c r="D328" s="25" t="s">
        <v>1738</v>
      </c>
      <c r="E328" s="25" t="s">
        <v>1739</v>
      </c>
      <c r="F328" s="26">
        <v>90672</v>
      </c>
      <c r="G328" s="42">
        <v>0.28999999999999998</v>
      </c>
      <c r="H328" s="43">
        <f t="shared" si="5"/>
        <v>64377.119999999995</v>
      </c>
    </row>
    <row r="329" spans="2:8" x14ac:dyDescent="0.35">
      <c r="B329" s="25" t="s">
        <v>1127</v>
      </c>
      <c r="C329" s="25" t="s">
        <v>579</v>
      </c>
      <c r="D329" s="25" t="s">
        <v>1740</v>
      </c>
      <c r="E329" s="25" t="s">
        <v>1741</v>
      </c>
      <c r="F329" s="26">
        <v>113340</v>
      </c>
      <c r="G329" s="42">
        <v>0.28999999999999998</v>
      </c>
      <c r="H329" s="43">
        <f t="shared" si="5"/>
        <v>80471.399999999994</v>
      </c>
    </row>
    <row r="330" spans="2:8" x14ac:dyDescent="0.35">
      <c r="B330" s="25" t="s">
        <v>1128</v>
      </c>
      <c r="C330" s="25" t="s">
        <v>579</v>
      </c>
      <c r="D330" s="25" t="s">
        <v>1742</v>
      </c>
      <c r="E330" s="25" t="s">
        <v>1743</v>
      </c>
      <c r="F330" s="26">
        <v>1889</v>
      </c>
      <c r="G330" s="42">
        <v>0.28999999999999998</v>
      </c>
      <c r="H330" s="43">
        <f t="shared" si="5"/>
        <v>1341.1899999999998</v>
      </c>
    </row>
    <row r="331" spans="2:8" x14ac:dyDescent="0.35">
      <c r="B331" s="25" t="s">
        <v>1129</v>
      </c>
      <c r="C331" s="25" t="s">
        <v>579</v>
      </c>
      <c r="D331" s="25" t="s">
        <v>1744</v>
      </c>
      <c r="E331" s="25" t="s">
        <v>1745</v>
      </c>
      <c r="F331" s="26">
        <v>22668</v>
      </c>
      <c r="G331" s="42">
        <v>0.28999999999999998</v>
      </c>
      <c r="H331" s="43">
        <f t="shared" si="5"/>
        <v>16094.279999999999</v>
      </c>
    </row>
    <row r="332" spans="2:8" x14ac:dyDescent="0.35">
      <c r="B332" s="25" t="s">
        <v>1130</v>
      </c>
      <c r="C332" s="25" t="s">
        <v>579</v>
      </c>
      <c r="D332" s="25" t="s">
        <v>1746</v>
      </c>
      <c r="E332" s="25" t="s">
        <v>1747</v>
      </c>
      <c r="F332" s="26">
        <v>45336</v>
      </c>
      <c r="G332" s="42">
        <v>0.28999999999999998</v>
      </c>
      <c r="H332" s="43">
        <f t="shared" si="5"/>
        <v>32188.559999999998</v>
      </c>
    </row>
    <row r="333" spans="2:8" x14ac:dyDescent="0.35">
      <c r="B333" s="25" t="s">
        <v>1131</v>
      </c>
      <c r="C333" s="25" t="s">
        <v>579</v>
      </c>
      <c r="D333" s="25" t="s">
        <v>1748</v>
      </c>
      <c r="E333" s="25" t="s">
        <v>1749</v>
      </c>
      <c r="F333" s="26">
        <v>68004</v>
      </c>
      <c r="G333" s="42">
        <v>0.28999999999999998</v>
      </c>
      <c r="H333" s="43">
        <f t="shared" si="5"/>
        <v>48282.84</v>
      </c>
    </row>
    <row r="334" spans="2:8" x14ac:dyDescent="0.35">
      <c r="B334" s="25" t="s">
        <v>1132</v>
      </c>
      <c r="C334" s="25" t="s">
        <v>579</v>
      </c>
      <c r="D334" s="25" t="s">
        <v>1750</v>
      </c>
      <c r="E334" s="25" t="s">
        <v>1751</v>
      </c>
      <c r="F334" s="26">
        <v>90672</v>
      </c>
      <c r="G334" s="42">
        <v>0.28999999999999998</v>
      </c>
      <c r="H334" s="43">
        <f t="shared" si="5"/>
        <v>64377.119999999995</v>
      </c>
    </row>
    <row r="335" spans="2:8" x14ac:dyDescent="0.35">
      <c r="B335" s="25" t="s">
        <v>1133</v>
      </c>
      <c r="C335" s="25" t="s">
        <v>579</v>
      </c>
      <c r="D335" s="25" t="s">
        <v>1752</v>
      </c>
      <c r="E335" s="25" t="s">
        <v>1753</v>
      </c>
      <c r="F335" s="26">
        <v>113340</v>
      </c>
      <c r="G335" s="42">
        <v>0.28999999999999998</v>
      </c>
      <c r="H335" s="43">
        <f t="shared" si="5"/>
        <v>80471.399999999994</v>
      </c>
    </row>
    <row r="336" spans="2:8" x14ac:dyDescent="0.35">
      <c r="B336" s="25" t="s">
        <v>1158</v>
      </c>
      <c r="C336" s="25" t="s">
        <v>579</v>
      </c>
      <c r="D336" s="25" t="s">
        <v>1802</v>
      </c>
      <c r="E336" s="25" t="s">
        <v>1803</v>
      </c>
      <c r="F336" s="26">
        <v>500</v>
      </c>
      <c r="G336" s="42">
        <v>0.28999999999999998</v>
      </c>
      <c r="H336" s="43">
        <f t="shared" si="5"/>
        <v>355</v>
      </c>
    </row>
    <row r="337" spans="2:8" x14ac:dyDescent="0.35">
      <c r="B337" s="25" t="s">
        <v>1159</v>
      </c>
      <c r="C337" s="25" t="s">
        <v>579</v>
      </c>
      <c r="D337" s="25" t="s">
        <v>1804</v>
      </c>
      <c r="E337" s="25" t="s">
        <v>1805</v>
      </c>
      <c r="F337" s="26">
        <v>6000</v>
      </c>
      <c r="G337" s="42">
        <v>0.28999999999999998</v>
      </c>
      <c r="H337" s="43">
        <f t="shared" si="5"/>
        <v>4260</v>
      </c>
    </row>
    <row r="338" spans="2:8" x14ac:dyDescent="0.35">
      <c r="B338" s="25" t="s">
        <v>1160</v>
      </c>
      <c r="C338" s="25" t="s">
        <v>579</v>
      </c>
      <c r="D338" s="25" t="s">
        <v>1806</v>
      </c>
      <c r="E338" s="25" t="s">
        <v>1807</v>
      </c>
      <c r="F338" s="26">
        <v>12000</v>
      </c>
      <c r="G338" s="42">
        <v>0.28999999999999998</v>
      </c>
      <c r="H338" s="43">
        <f t="shared" si="5"/>
        <v>8520</v>
      </c>
    </row>
    <row r="339" spans="2:8" x14ac:dyDescent="0.35">
      <c r="B339" s="25" t="s">
        <v>1161</v>
      </c>
      <c r="C339" s="25" t="s">
        <v>579</v>
      </c>
      <c r="D339" s="25" t="s">
        <v>1808</v>
      </c>
      <c r="E339" s="25" t="s">
        <v>1809</v>
      </c>
      <c r="F339" s="26">
        <v>18000</v>
      </c>
      <c r="G339" s="42">
        <v>0.28999999999999998</v>
      </c>
      <c r="H339" s="43">
        <f t="shared" si="5"/>
        <v>12780</v>
      </c>
    </row>
    <row r="340" spans="2:8" x14ac:dyDescent="0.35">
      <c r="B340" s="25" t="s">
        <v>1162</v>
      </c>
      <c r="C340" s="25" t="s">
        <v>579</v>
      </c>
      <c r="D340" s="25" t="s">
        <v>1810</v>
      </c>
      <c r="E340" s="25" t="s">
        <v>1811</v>
      </c>
      <c r="F340" s="26">
        <v>24000</v>
      </c>
      <c r="G340" s="42">
        <v>0.28999999999999998</v>
      </c>
      <c r="H340" s="43">
        <f t="shared" si="5"/>
        <v>17040</v>
      </c>
    </row>
    <row r="341" spans="2:8" x14ac:dyDescent="0.35">
      <c r="B341" s="25" t="s">
        <v>1163</v>
      </c>
      <c r="C341" s="25" t="s">
        <v>579</v>
      </c>
      <c r="D341" s="25" t="s">
        <v>1812</v>
      </c>
      <c r="E341" s="25" t="s">
        <v>1813</v>
      </c>
      <c r="F341" s="26">
        <v>30000</v>
      </c>
      <c r="G341" s="42">
        <v>0.28999999999999998</v>
      </c>
      <c r="H341" s="43">
        <f t="shared" si="5"/>
        <v>21300</v>
      </c>
    </row>
    <row r="342" spans="2:8" x14ac:dyDescent="0.35">
      <c r="B342" s="25" t="s">
        <v>1164</v>
      </c>
      <c r="C342" s="25" t="s">
        <v>579</v>
      </c>
      <c r="D342" s="25" t="s">
        <v>1814</v>
      </c>
      <c r="E342" s="25" t="s">
        <v>1815</v>
      </c>
      <c r="F342" s="26">
        <v>24000</v>
      </c>
      <c r="G342" s="42">
        <v>0.28999999999999998</v>
      </c>
      <c r="H342" s="43">
        <f t="shared" si="5"/>
        <v>17040</v>
      </c>
    </row>
    <row r="343" spans="2:8" x14ac:dyDescent="0.35">
      <c r="B343" s="25" t="s">
        <v>1165</v>
      </c>
      <c r="C343" s="25" t="s">
        <v>579</v>
      </c>
      <c r="D343" s="25" t="s">
        <v>1816</v>
      </c>
      <c r="E343" s="25" t="s">
        <v>1817</v>
      </c>
      <c r="F343" s="26">
        <v>30000</v>
      </c>
      <c r="G343" s="42">
        <v>0.28999999999999998</v>
      </c>
      <c r="H343" s="43">
        <f t="shared" si="5"/>
        <v>21300</v>
      </c>
    </row>
    <row r="344" spans="2:8" x14ac:dyDescent="0.35">
      <c r="B344" s="25" t="s">
        <v>1166</v>
      </c>
      <c r="C344" s="25" t="s">
        <v>579</v>
      </c>
      <c r="D344" s="25" t="s">
        <v>1818</v>
      </c>
      <c r="E344" s="25" t="s">
        <v>1819</v>
      </c>
      <c r="F344" s="26">
        <v>12000</v>
      </c>
      <c r="G344" s="42">
        <v>0.28999999999999998</v>
      </c>
      <c r="H344" s="43">
        <f t="shared" si="5"/>
        <v>8520</v>
      </c>
    </row>
    <row r="345" spans="2:8" x14ac:dyDescent="0.35">
      <c r="B345" s="25" t="s">
        <v>1167</v>
      </c>
      <c r="C345" s="25" t="s">
        <v>579</v>
      </c>
      <c r="D345" s="25" t="s">
        <v>1820</v>
      </c>
      <c r="E345" s="25" t="s">
        <v>1821</v>
      </c>
      <c r="F345" s="26">
        <v>18000</v>
      </c>
      <c r="G345" s="42">
        <v>0.28999999999999998</v>
      </c>
      <c r="H345" s="43">
        <f t="shared" si="5"/>
        <v>12780</v>
      </c>
    </row>
    <row r="346" spans="2:8" x14ac:dyDescent="0.35">
      <c r="B346" s="25" t="s">
        <v>1168</v>
      </c>
      <c r="C346" s="25" t="s">
        <v>579</v>
      </c>
      <c r="D346" s="25" t="s">
        <v>1822</v>
      </c>
      <c r="E346" s="25" t="s">
        <v>1823</v>
      </c>
      <c r="F346" s="26">
        <v>500</v>
      </c>
      <c r="G346" s="42">
        <v>0.28999999999999998</v>
      </c>
      <c r="H346" s="43">
        <f t="shared" si="5"/>
        <v>355</v>
      </c>
    </row>
    <row r="347" spans="2:8" x14ac:dyDescent="0.35">
      <c r="B347" s="25" t="s">
        <v>1169</v>
      </c>
      <c r="C347" s="25" t="s">
        <v>579</v>
      </c>
      <c r="D347" s="25" t="s">
        <v>1824</v>
      </c>
      <c r="E347" s="25" t="s">
        <v>1825</v>
      </c>
      <c r="F347" s="26">
        <v>6000</v>
      </c>
      <c r="G347" s="42">
        <v>0.28999999999999998</v>
      </c>
      <c r="H347" s="43">
        <f t="shared" si="5"/>
        <v>4260</v>
      </c>
    </row>
    <row r="348" spans="2:8" x14ac:dyDescent="0.35">
      <c r="B348" s="25" t="s">
        <v>1170</v>
      </c>
      <c r="C348" s="25" t="s">
        <v>579</v>
      </c>
      <c r="D348" s="25" t="s">
        <v>1826</v>
      </c>
      <c r="E348" s="25" t="s">
        <v>1827</v>
      </c>
      <c r="F348" s="26">
        <v>25000</v>
      </c>
      <c r="G348" s="42">
        <v>0.28999999999999998</v>
      </c>
      <c r="H348" s="43">
        <f t="shared" si="5"/>
        <v>17750</v>
      </c>
    </row>
    <row r="349" spans="2:8" x14ac:dyDescent="0.35">
      <c r="B349" s="25" t="s">
        <v>1171</v>
      </c>
      <c r="C349" s="25" t="s">
        <v>579</v>
      </c>
      <c r="D349" s="25" t="s">
        <v>1828</v>
      </c>
      <c r="E349" s="25" t="s">
        <v>1829</v>
      </c>
      <c r="F349" s="26">
        <v>300000</v>
      </c>
      <c r="G349" s="42">
        <v>0.28999999999999998</v>
      </c>
      <c r="H349" s="43">
        <f t="shared" si="5"/>
        <v>213000</v>
      </c>
    </row>
    <row r="350" spans="2:8" x14ac:dyDescent="0.35">
      <c r="B350" s="25" t="s">
        <v>1172</v>
      </c>
      <c r="C350" s="25" t="s">
        <v>579</v>
      </c>
      <c r="D350" s="25" t="s">
        <v>1830</v>
      </c>
      <c r="E350" s="25" t="s">
        <v>1831</v>
      </c>
      <c r="F350" s="26">
        <v>600000</v>
      </c>
      <c r="G350" s="42">
        <v>0.28999999999999998</v>
      </c>
      <c r="H350" s="43">
        <f t="shared" si="5"/>
        <v>426000</v>
      </c>
    </row>
    <row r="351" spans="2:8" x14ac:dyDescent="0.35">
      <c r="B351" s="25" t="s">
        <v>1173</v>
      </c>
      <c r="C351" s="25" t="s">
        <v>579</v>
      </c>
      <c r="D351" s="25" t="s">
        <v>1832</v>
      </c>
      <c r="E351" s="25" t="s">
        <v>1833</v>
      </c>
      <c r="F351" s="26">
        <v>900000</v>
      </c>
      <c r="G351" s="42">
        <v>0.28999999999999998</v>
      </c>
      <c r="H351" s="43">
        <f t="shared" si="5"/>
        <v>639000</v>
      </c>
    </row>
    <row r="352" spans="2:8" x14ac:dyDescent="0.35">
      <c r="B352" s="25" t="s">
        <v>1174</v>
      </c>
      <c r="C352" s="25" t="s">
        <v>579</v>
      </c>
      <c r="D352" s="25" t="s">
        <v>1834</v>
      </c>
      <c r="E352" s="25" t="s">
        <v>1835</v>
      </c>
      <c r="F352" s="26">
        <v>1200000</v>
      </c>
      <c r="G352" s="42">
        <v>0.28999999999999998</v>
      </c>
      <c r="H352" s="43">
        <f t="shared" si="5"/>
        <v>852000</v>
      </c>
    </row>
    <row r="353" spans="2:8" x14ac:dyDescent="0.35">
      <c r="B353" s="25" t="s">
        <v>1175</v>
      </c>
      <c r="C353" s="25" t="s">
        <v>579</v>
      </c>
      <c r="D353" s="25" t="s">
        <v>1836</v>
      </c>
      <c r="E353" s="25" t="s">
        <v>1837</v>
      </c>
      <c r="F353" s="26">
        <v>1500000</v>
      </c>
      <c r="G353" s="42">
        <v>0.28999999999999998</v>
      </c>
      <c r="H353" s="43">
        <f t="shared" si="5"/>
        <v>1065000</v>
      </c>
    </row>
    <row r="354" spans="2:8" x14ac:dyDescent="0.35">
      <c r="B354" s="25" t="s">
        <v>1176</v>
      </c>
      <c r="C354" s="25" t="s">
        <v>579</v>
      </c>
      <c r="D354" s="25" t="s">
        <v>1838</v>
      </c>
      <c r="E354" s="25" t="s">
        <v>1839</v>
      </c>
      <c r="F354" s="26">
        <v>25000</v>
      </c>
      <c r="G354" s="42">
        <v>0.28999999999999998</v>
      </c>
      <c r="H354" s="43">
        <f t="shared" si="5"/>
        <v>17750</v>
      </c>
    </row>
    <row r="355" spans="2:8" x14ac:dyDescent="0.35">
      <c r="B355" s="25" t="s">
        <v>1177</v>
      </c>
      <c r="C355" s="25" t="s">
        <v>579</v>
      </c>
      <c r="D355" s="25" t="s">
        <v>1840</v>
      </c>
      <c r="E355" s="25" t="s">
        <v>1841</v>
      </c>
      <c r="F355" s="26">
        <v>300000</v>
      </c>
      <c r="G355" s="42">
        <v>0.28999999999999998</v>
      </c>
      <c r="H355" s="43">
        <f t="shared" si="5"/>
        <v>213000</v>
      </c>
    </row>
    <row r="356" spans="2:8" x14ac:dyDescent="0.35">
      <c r="B356" s="25" t="s">
        <v>1178</v>
      </c>
      <c r="C356" s="25" t="s">
        <v>579</v>
      </c>
      <c r="D356" s="25" t="s">
        <v>1842</v>
      </c>
      <c r="E356" s="25" t="s">
        <v>1843</v>
      </c>
      <c r="F356" s="26">
        <v>600000</v>
      </c>
      <c r="G356" s="42">
        <v>0.28999999999999998</v>
      </c>
      <c r="H356" s="43">
        <f t="shared" si="5"/>
        <v>426000</v>
      </c>
    </row>
    <row r="357" spans="2:8" x14ac:dyDescent="0.35">
      <c r="B357" s="25" t="s">
        <v>1179</v>
      </c>
      <c r="C357" s="25" t="s">
        <v>579</v>
      </c>
      <c r="D357" s="25" t="s">
        <v>1844</v>
      </c>
      <c r="E357" s="25" t="s">
        <v>1845</v>
      </c>
      <c r="F357" s="26">
        <v>900000</v>
      </c>
      <c r="G357" s="42">
        <v>0.28999999999999998</v>
      </c>
      <c r="H357" s="43">
        <f t="shared" si="5"/>
        <v>639000</v>
      </c>
    </row>
    <row r="358" spans="2:8" x14ac:dyDescent="0.35">
      <c r="B358" s="25" t="s">
        <v>1180</v>
      </c>
      <c r="C358" s="25" t="s">
        <v>579</v>
      </c>
      <c r="D358" s="25" t="s">
        <v>1846</v>
      </c>
      <c r="E358" s="25" t="s">
        <v>1847</v>
      </c>
      <c r="F358" s="26">
        <v>1200000</v>
      </c>
      <c r="G358" s="42">
        <v>0.28999999999999998</v>
      </c>
      <c r="H358" s="43">
        <f t="shared" si="5"/>
        <v>852000</v>
      </c>
    </row>
    <row r="359" spans="2:8" x14ac:dyDescent="0.35">
      <c r="B359" s="25" t="s">
        <v>1181</v>
      </c>
      <c r="C359" s="25" t="s">
        <v>579</v>
      </c>
      <c r="D359" s="25" t="s">
        <v>1848</v>
      </c>
      <c r="E359" s="25" t="s">
        <v>1849</v>
      </c>
      <c r="F359" s="26">
        <v>1500000</v>
      </c>
      <c r="G359" s="42">
        <v>0.28999999999999998</v>
      </c>
      <c r="H359" s="43">
        <f t="shared" si="5"/>
        <v>1065000</v>
      </c>
    </row>
    <row r="360" spans="2:8" x14ac:dyDescent="0.35">
      <c r="B360" s="25" t="s">
        <v>1194</v>
      </c>
      <c r="C360" s="25" t="s">
        <v>579</v>
      </c>
      <c r="D360" s="25" t="s">
        <v>1874</v>
      </c>
      <c r="E360" s="25" t="s">
        <v>1875</v>
      </c>
      <c r="F360" s="26">
        <v>696</v>
      </c>
      <c r="G360" s="42">
        <v>0.28999999999999998</v>
      </c>
      <c r="H360" s="43">
        <f t="shared" si="5"/>
        <v>494.15999999999997</v>
      </c>
    </row>
    <row r="361" spans="2:8" x14ac:dyDescent="0.35">
      <c r="B361" s="25" t="s">
        <v>1195</v>
      </c>
      <c r="C361" s="25" t="s">
        <v>579</v>
      </c>
      <c r="D361" s="25" t="s">
        <v>1876</v>
      </c>
      <c r="E361" s="25" t="s">
        <v>1877</v>
      </c>
      <c r="F361" s="26">
        <v>29</v>
      </c>
      <c r="G361" s="42">
        <v>0.28999999999999998</v>
      </c>
      <c r="H361" s="43">
        <f t="shared" si="5"/>
        <v>20.59</v>
      </c>
    </row>
    <row r="362" spans="2:8" x14ac:dyDescent="0.35">
      <c r="B362" s="25" t="s">
        <v>1196</v>
      </c>
      <c r="C362" s="25" t="s">
        <v>579</v>
      </c>
      <c r="D362" s="25" t="s">
        <v>1878</v>
      </c>
      <c r="E362" s="25" t="s">
        <v>1879</v>
      </c>
      <c r="F362" s="26">
        <v>348</v>
      </c>
      <c r="G362" s="42">
        <v>0.28999999999999998</v>
      </c>
      <c r="H362" s="43">
        <f t="shared" si="5"/>
        <v>247.07999999999998</v>
      </c>
    </row>
    <row r="363" spans="2:8" x14ac:dyDescent="0.35">
      <c r="B363" s="25" t="s">
        <v>1197</v>
      </c>
      <c r="C363" s="25" t="s">
        <v>579</v>
      </c>
      <c r="D363" s="25" t="s">
        <v>1880</v>
      </c>
      <c r="E363" s="25" t="s">
        <v>1881</v>
      </c>
      <c r="F363" s="26">
        <v>1044</v>
      </c>
      <c r="G363" s="42">
        <v>0.28999999999999998</v>
      </c>
      <c r="H363" s="43">
        <f t="shared" si="5"/>
        <v>741.24</v>
      </c>
    </row>
    <row r="364" spans="2:8" x14ac:dyDescent="0.35">
      <c r="B364" s="25" t="s">
        <v>1198</v>
      </c>
      <c r="C364" s="25" t="s">
        <v>579</v>
      </c>
      <c r="D364" s="25" t="s">
        <v>1882</v>
      </c>
      <c r="E364" s="25" t="s">
        <v>1883</v>
      </c>
      <c r="F364" s="26">
        <v>1392</v>
      </c>
      <c r="G364" s="42">
        <v>0.28999999999999998</v>
      </c>
      <c r="H364" s="43">
        <f t="shared" si="5"/>
        <v>988.31999999999994</v>
      </c>
    </row>
    <row r="365" spans="2:8" x14ac:dyDescent="0.35">
      <c r="B365" s="25" t="s">
        <v>1199</v>
      </c>
      <c r="C365" s="25" t="s">
        <v>579</v>
      </c>
      <c r="D365" s="25" t="s">
        <v>1884</v>
      </c>
      <c r="E365" s="25" t="s">
        <v>1885</v>
      </c>
      <c r="F365" s="26">
        <v>1740</v>
      </c>
      <c r="G365" s="42">
        <v>0.28999999999999998</v>
      </c>
      <c r="H365" s="43">
        <f t="shared" si="5"/>
        <v>1235.3999999999999</v>
      </c>
    </row>
    <row r="366" spans="2:8" x14ac:dyDescent="0.35">
      <c r="B366" s="25" t="s">
        <v>1200</v>
      </c>
      <c r="C366" s="25" t="s">
        <v>579</v>
      </c>
      <c r="D366" s="25" t="s">
        <v>1886</v>
      </c>
      <c r="E366" s="25" t="s">
        <v>1887</v>
      </c>
      <c r="F366" s="26">
        <v>29</v>
      </c>
      <c r="G366" s="42">
        <v>0.28999999999999998</v>
      </c>
      <c r="H366" s="43">
        <f t="shared" si="5"/>
        <v>20.59</v>
      </c>
    </row>
    <row r="367" spans="2:8" x14ac:dyDescent="0.35">
      <c r="B367" s="25" t="s">
        <v>1201</v>
      </c>
      <c r="C367" s="25" t="s">
        <v>579</v>
      </c>
      <c r="D367" s="25" t="s">
        <v>1888</v>
      </c>
      <c r="E367" s="25" t="s">
        <v>1889</v>
      </c>
      <c r="F367" s="26">
        <v>348</v>
      </c>
      <c r="G367" s="42">
        <v>0.28999999999999998</v>
      </c>
      <c r="H367" s="43">
        <f t="shared" si="5"/>
        <v>247.07999999999998</v>
      </c>
    </row>
    <row r="368" spans="2:8" x14ac:dyDescent="0.35">
      <c r="B368" s="25" t="s">
        <v>1202</v>
      </c>
      <c r="C368" s="25" t="s">
        <v>579</v>
      </c>
      <c r="D368" s="25" t="s">
        <v>1890</v>
      </c>
      <c r="E368" s="25" t="s">
        <v>1891</v>
      </c>
      <c r="F368" s="26">
        <v>696</v>
      </c>
      <c r="G368" s="42">
        <v>0.28999999999999998</v>
      </c>
      <c r="H368" s="43">
        <f t="shared" si="5"/>
        <v>494.15999999999997</v>
      </c>
    </row>
    <row r="369" spans="2:8" x14ac:dyDescent="0.35">
      <c r="B369" s="25" t="s">
        <v>1203</v>
      </c>
      <c r="C369" s="25" t="s">
        <v>579</v>
      </c>
      <c r="D369" s="25" t="s">
        <v>1892</v>
      </c>
      <c r="E369" s="25" t="s">
        <v>1893</v>
      </c>
      <c r="F369" s="26">
        <v>1740</v>
      </c>
      <c r="G369" s="42">
        <v>0.28999999999999998</v>
      </c>
      <c r="H369" s="43">
        <f t="shared" si="5"/>
        <v>1235.3999999999999</v>
      </c>
    </row>
    <row r="370" spans="2:8" x14ac:dyDescent="0.35">
      <c r="B370" s="25" t="s">
        <v>1204</v>
      </c>
      <c r="C370" s="25" t="s">
        <v>579</v>
      </c>
      <c r="D370" s="25" t="s">
        <v>1894</v>
      </c>
      <c r="E370" s="25" t="s">
        <v>1895</v>
      </c>
      <c r="F370" s="26">
        <v>1044</v>
      </c>
      <c r="G370" s="42">
        <v>0.28999999999999998</v>
      </c>
      <c r="H370" s="43">
        <f t="shared" si="5"/>
        <v>741.24</v>
      </c>
    </row>
    <row r="371" spans="2:8" x14ac:dyDescent="0.35">
      <c r="B371" s="25" t="s">
        <v>1205</v>
      </c>
      <c r="C371" s="25" t="s">
        <v>579</v>
      </c>
      <c r="D371" s="25" t="s">
        <v>1896</v>
      </c>
      <c r="E371" s="25" t="s">
        <v>1897</v>
      </c>
      <c r="F371" s="26">
        <v>1392</v>
      </c>
      <c r="G371" s="42">
        <v>0.28999999999999998</v>
      </c>
      <c r="H371" s="43">
        <f t="shared" si="5"/>
        <v>988.31999999999994</v>
      </c>
    </row>
    <row r="372" spans="2:8" x14ac:dyDescent="0.35">
      <c r="B372" s="25" t="s">
        <v>1206</v>
      </c>
      <c r="C372" s="25" t="s">
        <v>579</v>
      </c>
      <c r="D372" s="25" t="s">
        <v>1898</v>
      </c>
      <c r="E372" s="25" t="s">
        <v>1899</v>
      </c>
      <c r="F372" s="26">
        <v>0.1</v>
      </c>
      <c r="G372" s="42">
        <v>0.28999999999999998</v>
      </c>
      <c r="H372" s="43">
        <f t="shared" si="5"/>
        <v>7.0999999999999994E-2</v>
      </c>
    </row>
    <row r="373" spans="2:8" x14ac:dyDescent="0.35">
      <c r="B373" s="25" t="s">
        <v>1218</v>
      </c>
      <c r="C373" s="25" t="s">
        <v>579</v>
      </c>
      <c r="D373" s="25" t="s">
        <v>1922</v>
      </c>
      <c r="E373" s="25" t="s">
        <v>1923</v>
      </c>
      <c r="F373" s="26">
        <v>0.1</v>
      </c>
      <c r="G373" s="42">
        <v>0.28999999999999998</v>
      </c>
      <c r="H373" s="43">
        <f t="shared" si="5"/>
        <v>7.0999999999999994E-2</v>
      </c>
    </row>
    <row r="374" spans="2:8" x14ac:dyDescent="0.35">
      <c r="B374" s="25" t="s">
        <v>1219</v>
      </c>
      <c r="C374" s="25" t="s">
        <v>579</v>
      </c>
      <c r="D374" s="25" t="s">
        <v>1924</v>
      </c>
      <c r="E374" s="25" t="s">
        <v>1925</v>
      </c>
      <c r="F374" s="26">
        <v>1</v>
      </c>
      <c r="G374" s="42">
        <v>0.28999999999999998</v>
      </c>
      <c r="H374" s="43">
        <f t="shared" si="5"/>
        <v>0.71</v>
      </c>
    </row>
    <row r="375" spans="2:8" x14ac:dyDescent="0.35">
      <c r="B375" s="25" t="s">
        <v>1220</v>
      </c>
      <c r="C375" s="25" t="s">
        <v>579</v>
      </c>
      <c r="D375" s="25" t="s">
        <v>1926</v>
      </c>
      <c r="E375" s="25" t="s">
        <v>1927</v>
      </c>
      <c r="F375" s="26">
        <v>1</v>
      </c>
      <c r="G375" s="42">
        <v>0.28999999999999998</v>
      </c>
      <c r="H375" s="43">
        <f t="shared" si="5"/>
        <v>0.71</v>
      </c>
    </row>
    <row r="376" spans="2:8" x14ac:dyDescent="0.35">
      <c r="B376" s="25" t="s">
        <v>1221</v>
      </c>
      <c r="C376" s="25" t="s">
        <v>579</v>
      </c>
      <c r="D376" s="25" t="s">
        <v>1928</v>
      </c>
      <c r="E376" s="25" t="s">
        <v>1929</v>
      </c>
      <c r="F376" s="26">
        <v>1</v>
      </c>
      <c r="G376" s="42">
        <v>0.28999999999999998</v>
      </c>
      <c r="H376" s="43">
        <f t="shared" si="5"/>
        <v>0.71</v>
      </c>
    </row>
    <row r="377" spans="2:8" x14ac:dyDescent="0.35">
      <c r="B377" s="25" t="s">
        <v>1222</v>
      </c>
      <c r="C377" s="25" t="s">
        <v>579</v>
      </c>
      <c r="D377" s="25" t="s">
        <v>1930</v>
      </c>
      <c r="E377" s="25" t="s">
        <v>1931</v>
      </c>
      <c r="F377" s="26">
        <v>1</v>
      </c>
      <c r="G377" s="42">
        <v>0.28999999999999998</v>
      </c>
      <c r="H377" s="43">
        <f t="shared" si="5"/>
        <v>0.71</v>
      </c>
    </row>
    <row r="378" spans="2:8" x14ac:dyDescent="0.35">
      <c r="B378" s="25" t="s">
        <v>1223</v>
      </c>
      <c r="C378" s="25" t="s">
        <v>579</v>
      </c>
      <c r="D378" s="25" t="s">
        <v>1932</v>
      </c>
      <c r="E378" s="25" t="s">
        <v>1933</v>
      </c>
      <c r="F378" s="26">
        <v>1</v>
      </c>
      <c r="G378" s="42">
        <v>0.28999999999999998</v>
      </c>
      <c r="H378" s="43">
        <f t="shared" si="5"/>
        <v>0.71</v>
      </c>
    </row>
    <row r="379" spans="2:8" x14ac:dyDescent="0.35">
      <c r="B379" s="25" t="s">
        <v>1240</v>
      </c>
      <c r="C379" s="25" t="s">
        <v>579</v>
      </c>
      <c r="D379" s="25" t="s">
        <v>1966</v>
      </c>
      <c r="E379" s="25" t="s">
        <v>1967</v>
      </c>
      <c r="F379" s="26">
        <v>870</v>
      </c>
      <c r="G379" s="42">
        <v>0.28999999999999998</v>
      </c>
      <c r="H379" s="43">
        <f t="shared" si="5"/>
        <v>617.69999999999993</v>
      </c>
    </row>
    <row r="380" spans="2:8" x14ac:dyDescent="0.35">
      <c r="B380" s="25" t="s">
        <v>1241</v>
      </c>
      <c r="C380" s="25" t="s">
        <v>579</v>
      </c>
      <c r="D380" s="25" t="s">
        <v>1968</v>
      </c>
      <c r="E380" s="25" t="s">
        <v>1969</v>
      </c>
      <c r="F380" s="26">
        <v>3420</v>
      </c>
      <c r="G380" s="42">
        <v>0.28999999999999998</v>
      </c>
      <c r="H380" s="43">
        <f t="shared" si="5"/>
        <v>2428.1999999999998</v>
      </c>
    </row>
    <row r="381" spans="2:8" x14ac:dyDescent="0.35">
      <c r="B381" s="25" t="s">
        <v>1242</v>
      </c>
      <c r="C381" s="25" t="s">
        <v>579</v>
      </c>
      <c r="D381" s="25" t="s">
        <v>1970</v>
      </c>
      <c r="E381" s="25" t="s">
        <v>1971</v>
      </c>
      <c r="F381" s="26">
        <v>2550</v>
      </c>
      <c r="G381" s="42">
        <v>0.28999999999999998</v>
      </c>
      <c r="H381" s="43">
        <f t="shared" si="5"/>
        <v>1810.5</v>
      </c>
    </row>
    <row r="382" spans="2:8" x14ac:dyDescent="0.35">
      <c r="B382" s="25" t="s">
        <v>1243</v>
      </c>
      <c r="C382" s="25" t="s">
        <v>579</v>
      </c>
      <c r="D382" s="25" t="s">
        <v>1972</v>
      </c>
      <c r="E382" s="25" t="s">
        <v>1973</v>
      </c>
      <c r="F382" s="26">
        <v>6420</v>
      </c>
      <c r="G382" s="42">
        <v>0.28999999999999998</v>
      </c>
      <c r="H382" s="43">
        <f t="shared" si="5"/>
        <v>4558.2</v>
      </c>
    </row>
    <row r="383" spans="2:8" x14ac:dyDescent="0.35">
      <c r="B383" s="25" t="s">
        <v>1244</v>
      </c>
      <c r="C383" s="25" t="s">
        <v>579</v>
      </c>
      <c r="D383" s="25" t="s">
        <v>1974</v>
      </c>
      <c r="E383" s="25" t="s">
        <v>1975</v>
      </c>
      <c r="F383" s="26">
        <v>5550</v>
      </c>
      <c r="G383" s="42">
        <v>0.28999999999999998</v>
      </c>
      <c r="H383" s="43">
        <f t="shared" ref="H383:H436" si="6">F383*(1-G383)</f>
        <v>3940.5</v>
      </c>
    </row>
    <row r="384" spans="2:8" x14ac:dyDescent="0.35">
      <c r="B384" s="25" t="s">
        <v>1245</v>
      </c>
      <c r="C384" s="25" t="s">
        <v>579</v>
      </c>
      <c r="D384" s="25" t="s">
        <v>1976</v>
      </c>
      <c r="E384" s="25" t="s">
        <v>1977</v>
      </c>
      <c r="F384" s="26">
        <v>3000</v>
      </c>
      <c r="G384" s="42">
        <v>0.28999999999999998</v>
      </c>
      <c r="H384" s="43">
        <f t="shared" si="6"/>
        <v>2130</v>
      </c>
    </row>
    <row r="385" spans="2:8" x14ac:dyDescent="0.35">
      <c r="B385" s="25" t="s">
        <v>1246</v>
      </c>
      <c r="C385" s="25" t="s">
        <v>579</v>
      </c>
      <c r="D385" s="25" t="s">
        <v>1978</v>
      </c>
      <c r="E385" s="25" t="s">
        <v>1979</v>
      </c>
      <c r="F385" s="26">
        <v>8420</v>
      </c>
      <c r="G385" s="42">
        <v>0.28999999999999998</v>
      </c>
      <c r="H385" s="43">
        <f t="shared" si="6"/>
        <v>5978.2</v>
      </c>
    </row>
    <row r="386" spans="2:8" x14ac:dyDescent="0.35">
      <c r="B386" s="25" t="s">
        <v>1247</v>
      </c>
      <c r="C386" s="25" t="s">
        <v>579</v>
      </c>
      <c r="D386" s="25" t="s">
        <v>1980</v>
      </c>
      <c r="E386" s="25" t="s">
        <v>1981</v>
      </c>
      <c r="F386" s="26">
        <v>7550</v>
      </c>
      <c r="G386" s="42">
        <v>0.28999999999999998</v>
      </c>
      <c r="H386" s="43">
        <f t="shared" si="6"/>
        <v>5360.5</v>
      </c>
    </row>
    <row r="387" spans="2:8" x14ac:dyDescent="0.35">
      <c r="B387" s="25" t="s">
        <v>1248</v>
      </c>
      <c r="C387" s="25" t="s">
        <v>579</v>
      </c>
      <c r="D387" s="25" t="s">
        <v>1982</v>
      </c>
      <c r="E387" s="25" t="s">
        <v>1983</v>
      </c>
      <c r="F387" s="26">
        <v>5000</v>
      </c>
      <c r="G387" s="42">
        <v>0.28999999999999998</v>
      </c>
      <c r="H387" s="43">
        <f t="shared" si="6"/>
        <v>3550</v>
      </c>
    </row>
    <row r="388" spans="2:8" x14ac:dyDescent="0.35">
      <c r="B388" s="25" t="s">
        <v>1249</v>
      </c>
      <c r="C388" s="25" t="s">
        <v>579</v>
      </c>
      <c r="D388" s="25" t="s">
        <v>1984</v>
      </c>
      <c r="E388" s="25" t="s">
        <v>1985</v>
      </c>
      <c r="F388" s="26">
        <v>2000</v>
      </c>
      <c r="G388" s="42">
        <v>0.28999999999999998</v>
      </c>
      <c r="H388" s="43">
        <f t="shared" si="6"/>
        <v>1420</v>
      </c>
    </row>
    <row r="389" spans="2:8" x14ac:dyDescent="0.35">
      <c r="B389" s="25" t="s">
        <v>1250</v>
      </c>
      <c r="C389" s="25" t="s">
        <v>579</v>
      </c>
      <c r="D389" s="25" t="s">
        <v>1986</v>
      </c>
      <c r="E389" s="25" t="s">
        <v>1987</v>
      </c>
      <c r="F389" s="26">
        <v>33.08</v>
      </c>
      <c r="G389" s="42">
        <v>0.28999999999999998</v>
      </c>
      <c r="H389" s="43">
        <f t="shared" si="6"/>
        <v>23.486799999999999</v>
      </c>
    </row>
    <row r="390" spans="2:8" x14ac:dyDescent="0.35">
      <c r="B390" s="25" t="s">
        <v>1251</v>
      </c>
      <c r="C390" s="25" t="s">
        <v>579</v>
      </c>
      <c r="D390" s="25" t="s">
        <v>1988</v>
      </c>
      <c r="E390" s="25" t="s">
        <v>1989</v>
      </c>
      <c r="F390" s="26">
        <v>33.08</v>
      </c>
      <c r="G390" s="42">
        <v>0.28999999999999998</v>
      </c>
      <c r="H390" s="43">
        <f t="shared" si="6"/>
        <v>23.486799999999999</v>
      </c>
    </row>
    <row r="391" spans="2:8" x14ac:dyDescent="0.35">
      <c r="B391" s="25" t="s">
        <v>1252</v>
      </c>
      <c r="C391" s="25" t="s">
        <v>579</v>
      </c>
      <c r="D391" s="25" t="s">
        <v>1990</v>
      </c>
      <c r="E391" s="25" t="s">
        <v>1991</v>
      </c>
      <c r="F391" s="26">
        <v>24.83</v>
      </c>
      <c r="G391" s="42">
        <v>0.28999999999999998</v>
      </c>
      <c r="H391" s="43">
        <f t="shared" si="6"/>
        <v>17.629299999999997</v>
      </c>
    </row>
    <row r="392" spans="2:8" x14ac:dyDescent="0.35">
      <c r="B392" s="25" t="s">
        <v>1253</v>
      </c>
      <c r="C392" s="25" t="s">
        <v>579</v>
      </c>
      <c r="D392" s="25" t="s">
        <v>1992</v>
      </c>
      <c r="E392" s="25" t="s">
        <v>1993</v>
      </c>
      <c r="F392" s="26">
        <v>24.83</v>
      </c>
      <c r="G392" s="42">
        <v>0.28999999999999998</v>
      </c>
      <c r="H392" s="43">
        <f t="shared" si="6"/>
        <v>17.629299999999997</v>
      </c>
    </row>
    <row r="393" spans="2:8" x14ac:dyDescent="0.35">
      <c r="B393" s="25" t="s">
        <v>1254</v>
      </c>
      <c r="C393" s="25" t="s">
        <v>579</v>
      </c>
      <c r="D393" s="25" t="s">
        <v>1994</v>
      </c>
      <c r="E393" s="25" t="s">
        <v>1995</v>
      </c>
      <c r="F393" s="26">
        <v>19.829999999999998</v>
      </c>
      <c r="G393" s="42">
        <v>0.28999999999999998</v>
      </c>
      <c r="H393" s="43">
        <f t="shared" si="6"/>
        <v>14.079299999999998</v>
      </c>
    </row>
    <row r="394" spans="2:8" x14ac:dyDescent="0.35">
      <c r="B394" s="25" t="s">
        <v>1255</v>
      </c>
      <c r="C394" s="25" t="s">
        <v>579</v>
      </c>
      <c r="D394" s="25" t="s">
        <v>1996</v>
      </c>
      <c r="E394" s="25" t="s">
        <v>1997</v>
      </c>
      <c r="F394" s="26">
        <v>19.829999999999998</v>
      </c>
      <c r="G394" s="42">
        <v>0.28999999999999998</v>
      </c>
      <c r="H394" s="43">
        <f t="shared" si="6"/>
        <v>14.079299999999998</v>
      </c>
    </row>
    <row r="395" spans="2:8" x14ac:dyDescent="0.35">
      <c r="B395" s="25" t="s">
        <v>1256</v>
      </c>
      <c r="C395" s="25" t="s">
        <v>579</v>
      </c>
      <c r="D395" s="25" t="s">
        <v>1998</v>
      </c>
      <c r="E395" s="25" t="s">
        <v>1999</v>
      </c>
      <c r="F395" s="26">
        <v>36.5</v>
      </c>
      <c r="G395" s="42">
        <v>0.28999999999999998</v>
      </c>
      <c r="H395" s="43">
        <f t="shared" si="6"/>
        <v>25.914999999999999</v>
      </c>
    </row>
    <row r="396" spans="2:8" x14ac:dyDescent="0.35">
      <c r="B396" s="25" t="s">
        <v>1257</v>
      </c>
      <c r="C396" s="25" t="s">
        <v>579</v>
      </c>
      <c r="D396" s="25" t="s">
        <v>2000</v>
      </c>
      <c r="E396" s="25" t="s">
        <v>2001</v>
      </c>
      <c r="F396" s="26">
        <v>36.5</v>
      </c>
      <c r="G396" s="42">
        <v>0.28999999999999998</v>
      </c>
      <c r="H396" s="43">
        <f t="shared" si="6"/>
        <v>25.914999999999999</v>
      </c>
    </row>
    <row r="397" spans="2:8" x14ac:dyDescent="0.35">
      <c r="B397" s="25" t="s">
        <v>1258</v>
      </c>
      <c r="C397" s="25" t="s">
        <v>579</v>
      </c>
      <c r="D397" s="25" t="s">
        <v>2002</v>
      </c>
      <c r="E397" s="25" t="s">
        <v>2003</v>
      </c>
      <c r="F397" s="26">
        <v>27.42</v>
      </c>
      <c r="G397" s="42">
        <v>0.28999999999999998</v>
      </c>
      <c r="H397" s="43">
        <f t="shared" si="6"/>
        <v>19.4682</v>
      </c>
    </row>
    <row r="398" spans="2:8" x14ac:dyDescent="0.35">
      <c r="B398" s="25" t="s">
        <v>1259</v>
      </c>
      <c r="C398" s="25" t="s">
        <v>579</v>
      </c>
      <c r="D398" s="25" t="s">
        <v>2004</v>
      </c>
      <c r="E398" s="25" t="s">
        <v>2005</v>
      </c>
      <c r="F398" s="26">
        <v>27.42</v>
      </c>
      <c r="G398" s="42">
        <v>0.28999999999999998</v>
      </c>
      <c r="H398" s="43">
        <f t="shared" si="6"/>
        <v>19.4682</v>
      </c>
    </row>
    <row r="399" spans="2:8" x14ac:dyDescent="0.35">
      <c r="B399" s="25" t="s">
        <v>1260</v>
      </c>
      <c r="C399" s="25" t="s">
        <v>579</v>
      </c>
      <c r="D399" s="25" t="s">
        <v>2006</v>
      </c>
      <c r="E399" s="25" t="s">
        <v>2007</v>
      </c>
      <c r="F399" s="26">
        <v>21.92</v>
      </c>
      <c r="G399" s="42">
        <v>0.28999999999999998</v>
      </c>
      <c r="H399" s="43">
        <f t="shared" si="6"/>
        <v>15.5632</v>
      </c>
    </row>
    <row r="400" spans="2:8" x14ac:dyDescent="0.35">
      <c r="B400" s="25" t="s">
        <v>1261</v>
      </c>
      <c r="C400" s="25" t="s">
        <v>579</v>
      </c>
      <c r="D400" s="25" t="s">
        <v>2008</v>
      </c>
      <c r="E400" s="25" t="s">
        <v>2009</v>
      </c>
      <c r="F400" s="26">
        <v>21.92</v>
      </c>
      <c r="G400" s="42">
        <v>0.28999999999999998</v>
      </c>
      <c r="H400" s="43">
        <f t="shared" si="6"/>
        <v>15.5632</v>
      </c>
    </row>
    <row r="401" spans="2:8" x14ac:dyDescent="0.35">
      <c r="B401" s="25" t="s">
        <v>1262</v>
      </c>
      <c r="C401" s="25" t="s">
        <v>579</v>
      </c>
      <c r="D401" s="25" t="s">
        <v>2010</v>
      </c>
      <c r="E401" s="25" t="s">
        <v>2011</v>
      </c>
      <c r="F401" s="26">
        <v>49.58</v>
      </c>
      <c r="G401" s="42">
        <v>0.28999999999999998</v>
      </c>
      <c r="H401" s="43">
        <f t="shared" si="6"/>
        <v>35.201799999999999</v>
      </c>
    </row>
    <row r="402" spans="2:8" x14ac:dyDescent="0.35">
      <c r="B402" s="25" t="s">
        <v>1263</v>
      </c>
      <c r="C402" s="25" t="s">
        <v>579</v>
      </c>
      <c r="D402" s="25" t="s">
        <v>2012</v>
      </c>
      <c r="E402" s="25" t="s">
        <v>2013</v>
      </c>
      <c r="F402" s="26">
        <v>37.17</v>
      </c>
      <c r="G402" s="42">
        <v>0.28999999999999998</v>
      </c>
      <c r="H402" s="43">
        <f t="shared" si="6"/>
        <v>26.390699999999999</v>
      </c>
    </row>
    <row r="403" spans="2:8" x14ac:dyDescent="0.35">
      <c r="B403" s="25" t="s">
        <v>1264</v>
      </c>
      <c r="C403" s="25" t="s">
        <v>579</v>
      </c>
      <c r="D403" s="25" t="s">
        <v>2014</v>
      </c>
      <c r="E403" s="25" t="s">
        <v>2015</v>
      </c>
      <c r="F403" s="26">
        <v>37.17</v>
      </c>
      <c r="G403" s="42">
        <v>0.28999999999999998</v>
      </c>
      <c r="H403" s="43">
        <f t="shared" si="6"/>
        <v>26.390699999999999</v>
      </c>
    </row>
    <row r="404" spans="2:8" x14ac:dyDescent="0.35">
      <c r="B404" s="25" t="s">
        <v>1265</v>
      </c>
      <c r="C404" s="25" t="s">
        <v>579</v>
      </c>
      <c r="D404" s="25" t="s">
        <v>2016</v>
      </c>
      <c r="E404" s="25" t="s">
        <v>2017</v>
      </c>
      <c r="F404" s="26">
        <v>29.75</v>
      </c>
      <c r="G404" s="42">
        <v>0.28999999999999998</v>
      </c>
      <c r="H404" s="43">
        <f t="shared" si="6"/>
        <v>21.122499999999999</v>
      </c>
    </row>
    <row r="405" spans="2:8" x14ac:dyDescent="0.35">
      <c r="B405" s="25" t="s">
        <v>1266</v>
      </c>
      <c r="C405" s="25" t="s">
        <v>579</v>
      </c>
      <c r="D405" s="25" t="s">
        <v>2018</v>
      </c>
      <c r="E405" s="25" t="s">
        <v>2019</v>
      </c>
      <c r="F405" s="26">
        <v>29.75</v>
      </c>
      <c r="G405" s="42">
        <v>0.28999999999999998</v>
      </c>
      <c r="H405" s="43">
        <f t="shared" si="6"/>
        <v>21.122499999999999</v>
      </c>
    </row>
    <row r="406" spans="2:8" x14ac:dyDescent="0.35">
      <c r="B406" s="25" t="s">
        <v>1267</v>
      </c>
      <c r="C406" s="25" t="s">
        <v>579</v>
      </c>
      <c r="D406" s="25" t="s">
        <v>2020</v>
      </c>
      <c r="E406" s="25" t="s">
        <v>2021</v>
      </c>
      <c r="F406" s="26">
        <v>49.58</v>
      </c>
      <c r="G406" s="42">
        <v>0.28999999999999998</v>
      </c>
      <c r="H406" s="43">
        <f t="shared" si="6"/>
        <v>35.201799999999999</v>
      </c>
    </row>
    <row r="407" spans="2:8" x14ac:dyDescent="0.35">
      <c r="B407" s="25" t="s">
        <v>1268</v>
      </c>
      <c r="C407" s="25" t="s">
        <v>579</v>
      </c>
      <c r="D407" s="25" t="s">
        <v>2022</v>
      </c>
      <c r="E407" s="25" t="s">
        <v>2023</v>
      </c>
      <c r="F407" s="26">
        <v>54.83</v>
      </c>
      <c r="G407" s="42">
        <v>0.28999999999999998</v>
      </c>
      <c r="H407" s="43">
        <f t="shared" si="6"/>
        <v>38.929299999999998</v>
      </c>
    </row>
    <row r="408" spans="2:8" x14ac:dyDescent="0.35">
      <c r="B408" s="25" t="s">
        <v>1269</v>
      </c>
      <c r="C408" s="25" t="s">
        <v>579</v>
      </c>
      <c r="D408" s="25" t="s">
        <v>2024</v>
      </c>
      <c r="E408" s="25" t="s">
        <v>2025</v>
      </c>
      <c r="F408" s="26">
        <v>54.83</v>
      </c>
      <c r="G408" s="42">
        <v>0.28999999999999998</v>
      </c>
      <c r="H408" s="43">
        <f t="shared" si="6"/>
        <v>38.929299999999998</v>
      </c>
    </row>
    <row r="409" spans="2:8" x14ac:dyDescent="0.35">
      <c r="B409" s="25" t="s">
        <v>1270</v>
      </c>
      <c r="C409" s="25" t="s">
        <v>579</v>
      </c>
      <c r="D409" s="25" t="s">
        <v>2026</v>
      </c>
      <c r="E409" s="25" t="s">
        <v>2027</v>
      </c>
      <c r="F409" s="26">
        <v>41.17</v>
      </c>
      <c r="G409" s="42">
        <v>0.28999999999999998</v>
      </c>
      <c r="H409" s="43">
        <f t="shared" si="6"/>
        <v>29.230699999999999</v>
      </c>
    </row>
    <row r="410" spans="2:8" x14ac:dyDescent="0.35">
      <c r="B410" s="25" t="s">
        <v>1271</v>
      </c>
      <c r="C410" s="25" t="s">
        <v>579</v>
      </c>
      <c r="D410" s="25" t="s">
        <v>2028</v>
      </c>
      <c r="E410" s="25" t="s">
        <v>2029</v>
      </c>
      <c r="F410" s="26">
        <v>41.17</v>
      </c>
      <c r="G410" s="42">
        <v>0.28999999999999998</v>
      </c>
      <c r="H410" s="43">
        <f t="shared" si="6"/>
        <v>29.230699999999999</v>
      </c>
    </row>
    <row r="411" spans="2:8" x14ac:dyDescent="0.35">
      <c r="B411" s="25" t="s">
        <v>1272</v>
      </c>
      <c r="C411" s="25" t="s">
        <v>579</v>
      </c>
      <c r="D411" s="25" t="s">
        <v>2030</v>
      </c>
      <c r="E411" s="25" t="s">
        <v>2031</v>
      </c>
      <c r="F411" s="26">
        <v>32.92</v>
      </c>
      <c r="G411" s="42">
        <v>0.28999999999999998</v>
      </c>
      <c r="H411" s="43">
        <f t="shared" si="6"/>
        <v>23.373200000000001</v>
      </c>
    </row>
    <row r="412" spans="2:8" x14ac:dyDescent="0.35">
      <c r="B412" s="25" t="s">
        <v>1273</v>
      </c>
      <c r="C412" s="25" t="s">
        <v>579</v>
      </c>
      <c r="D412" s="25" t="s">
        <v>2032</v>
      </c>
      <c r="E412" s="25" t="s">
        <v>2033</v>
      </c>
      <c r="F412" s="26">
        <v>32.92</v>
      </c>
      <c r="G412" s="42">
        <v>0.28999999999999998</v>
      </c>
      <c r="H412" s="43">
        <f t="shared" si="6"/>
        <v>23.373200000000001</v>
      </c>
    </row>
    <row r="413" spans="2:8" x14ac:dyDescent="0.35">
      <c r="B413" s="25" t="s">
        <v>1274</v>
      </c>
      <c r="C413" s="25" t="s">
        <v>579</v>
      </c>
      <c r="D413" s="25" t="s">
        <v>2034</v>
      </c>
      <c r="E413" s="25" t="s">
        <v>2035</v>
      </c>
      <c r="F413" s="26">
        <v>9.92</v>
      </c>
      <c r="G413" s="42">
        <v>0.28999999999999998</v>
      </c>
      <c r="H413" s="43">
        <f t="shared" si="6"/>
        <v>7.0431999999999997</v>
      </c>
    </row>
    <row r="414" spans="2:8" x14ac:dyDescent="0.35">
      <c r="B414" s="25" t="s">
        <v>1275</v>
      </c>
      <c r="C414" s="25" t="s">
        <v>579</v>
      </c>
      <c r="D414" s="25" t="s">
        <v>2036</v>
      </c>
      <c r="E414" s="25" t="s">
        <v>2037</v>
      </c>
      <c r="F414" s="26">
        <v>9.92</v>
      </c>
      <c r="G414" s="42">
        <v>0.28999999999999998</v>
      </c>
      <c r="H414" s="43">
        <f t="shared" si="6"/>
        <v>7.0431999999999997</v>
      </c>
    </row>
    <row r="415" spans="2:8" x14ac:dyDescent="0.35">
      <c r="B415" s="25" t="s">
        <v>1276</v>
      </c>
      <c r="C415" s="25" t="s">
        <v>579</v>
      </c>
      <c r="D415" s="25" t="s">
        <v>2038</v>
      </c>
      <c r="E415" s="25" t="s">
        <v>2039</v>
      </c>
      <c r="F415" s="26">
        <v>7.42</v>
      </c>
      <c r="G415" s="42">
        <v>0.28999999999999998</v>
      </c>
      <c r="H415" s="43">
        <f t="shared" si="6"/>
        <v>5.2681999999999993</v>
      </c>
    </row>
    <row r="416" spans="2:8" x14ac:dyDescent="0.35">
      <c r="B416" s="25" t="s">
        <v>1277</v>
      </c>
      <c r="C416" s="25" t="s">
        <v>579</v>
      </c>
      <c r="D416" s="25" t="s">
        <v>2040</v>
      </c>
      <c r="E416" s="25" t="s">
        <v>2041</v>
      </c>
      <c r="F416" s="26">
        <v>7.42</v>
      </c>
      <c r="G416" s="42">
        <v>0.28999999999999998</v>
      </c>
      <c r="H416" s="43">
        <f t="shared" si="6"/>
        <v>5.2681999999999993</v>
      </c>
    </row>
    <row r="417" spans="2:8" x14ac:dyDescent="0.35">
      <c r="B417" s="25" t="s">
        <v>1278</v>
      </c>
      <c r="C417" s="25" t="s">
        <v>579</v>
      </c>
      <c r="D417" s="25" t="s">
        <v>2042</v>
      </c>
      <c r="E417" s="25" t="s">
        <v>2043</v>
      </c>
      <c r="F417" s="26">
        <v>5.92</v>
      </c>
      <c r="G417" s="42">
        <v>0.28999999999999998</v>
      </c>
      <c r="H417" s="43">
        <f t="shared" si="6"/>
        <v>4.2031999999999998</v>
      </c>
    </row>
    <row r="418" spans="2:8" x14ac:dyDescent="0.35">
      <c r="B418" s="25" t="s">
        <v>1279</v>
      </c>
      <c r="C418" s="25" t="s">
        <v>579</v>
      </c>
      <c r="D418" s="25" t="s">
        <v>2044</v>
      </c>
      <c r="E418" s="25" t="s">
        <v>2045</v>
      </c>
      <c r="F418" s="26">
        <v>5.92</v>
      </c>
      <c r="G418" s="42">
        <v>0.28999999999999998</v>
      </c>
      <c r="H418" s="43">
        <f t="shared" si="6"/>
        <v>4.2031999999999998</v>
      </c>
    </row>
    <row r="419" spans="2:8" x14ac:dyDescent="0.35">
      <c r="B419" s="25" t="s">
        <v>1280</v>
      </c>
      <c r="C419" s="25" t="s">
        <v>579</v>
      </c>
      <c r="D419" s="25" t="s">
        <v>2046</v>
      </c>
      <c r="E419" s="25" t="s">
        <v>2047</v>
      </c>
      <c r="F419" s="26">
        <v>10.92</v>
      </c>
      <c r="G419" s="42">
        <v>0.28999999999999998</v>
      </c>
      <c r="H419" s="43">
        <f t="shared" si="6"/>
        <v>7.7531999999999996</v>
      </c>
    </row>
    <row r="420" spans="2:8" x14ac:dyDescent="0.35">
      <c r="B420" s="25" t="s">
        <v>1281</v>
      </c>
      <c r="C420" s="25" t="s">
        <v>579</v>
      </c>
      <c r="D420" s="25" t="s">
        <v>2048</v>
      </c>
      <c r="E420" s="25" t="s">
        <v>2049</v>
      </c>
      <c r="F420" s="26">
        <v>10.92</v>
      </c>
      <c r="G420" s="42">
        <v>0.28999999999999998</v>
      </c>
      <c r="H420" s="43">
        <f t="shared" si="6"/>
        <v>7.7531999999999996</v>
      </c>
    </row>
    <row r="421" spans="2:8" x14ac:dyDescent="0.35">
      <c r="B421" s="25" t="s">
        <v>1282</v>
      </c>
      <c r="C421" s="25" t="s">
        <v>579</v>
      </c>
      <c r="D421" s="25" t="s">
        <v>2050</v>
      </c>
      <c r="E421" s="25" t="s">
        <v>2051</v>
      </c>
      <c r="F421" s="26">
        <v>8.17</v>
      </c>
      <c r="G421" s="42">
        <v>0.28999999999999998</v>
      </c>
      <c r="H421" s="43">
        <f t="shared" si="6"/>
        <v>5.8007</v>
      </c>
    </row>
    <row r="422" spans="2:8" x14ac:dyDescent="0.35">
      <c r="B422" s="25" t="s">
        <v>1283</v>
      </c>
      <c r="C422" s="25" t="s">
        <v>579</v>
      </c>
      <c r="D422" s="25" t="s">
        <v>2052</v>
      </c>
      <c r="E422" s="25" t="s">
        <v>2053</v>
      </c>
      <c r="F422" s="26">
        <v>8.17</v>
      </c>
      <c r="G422" s="42">
        <v>0.28999999999999998</v>
      </c>
      <c r="H422" s="43">
        <f t="shared" si="6"/>
        <v>5.8007</v>
      </c>
    </row>
    <row r="423" spans="2:8" x14ac:dyDescent="0.35">
      <c r="B423" s="25" t="s">
        <v>1284</v>
      </c>
      <c r="C423" s="25" t="s">
        <v>579</v>
      </c>
      <c r="D423" s="25" t="s">
        <v>2054</v>
      </c>
      <c r="E423" s="25" t="s">
        <v>2055</v>
      </c>
      <c r="F423" s="26">
        <v>6.5</v>
      </c>
      <c r="G423" s="42">
        <v>0.28999999999999998</v>
      </c>
      <c r="H423" s="43">
        <f t="shared" si="6"/>
        <v>4.6150000000000002</v>
      </c>
    </row>
    <row r="424" spans="2:8" x14ac:dyDescent="0.35">
      <c r="B424" s="25" t="s">
        <v>1285</v>
      </c>
      <c r="C424" s="25" t="s">
        <v>579</v>
      </c>
      <c r="D424" s="25" t="s">
        <v>2056</v>
      </c>
      <c r="E424" s="25" t="s">
        <v>2057</v>
      </c>
      <c r="F424" s="26">
        <v>6.5</v>
      </c>
      <c r="G424" s="42">
        <v>0.28999999999999998</v>
      </c>
      <c r="H424" s="43">
        <f t="shared" si="6"/>
        <v>4.6150000000000002</v>
      </c>
    </row>
    <row r="425" spans="2:8" x14ac:dyDescent="0.35">
      <c r="B425" s="25" t="s">
        <v>1286</v>
      </c>
      <c r="C425" s="25" t="s">
        <v>579</v>
      </c>
      <c r="D425" s="25" t="s">
        <v>2058</v>
      </c>
      <c r="E425" s="25" t="s">
        <v>2059</v>
      </c>
      <c r="F425" s="26">
        <v>16.5</v>
      </c>
      <c r="G425" s="42">
        <v>0.28999999999999998</v>
      </c>
      <c r="H425" s="43">
        <f t="shared" si="6"/>
        <v>11.715</v>
      </c>
    </row>
    <row r="426" spans="2:8" x14ac:dyDescent="0.35">
      <c r="B426" s="25" t="s">
        <v>1287</v>
      </c>
      <c r="C426" s="25" t="s">
        <v>579</v>
      </c>
      <c r="D426" s="25" t="s">
        <v>2060</v>
      </c>
      <c r="E426" s="25" t="s">
        <v>2061</v>
      </c>
      <c r="F426" s="26">
        <v>16.5</v>
      </c>
      <c r="G426" s="42">
        <v>0.28999999999999998</v>
      </c>
      <c r="H426" s="43">
        <f t="shared" si="6"/>
        <v>11.715</v>
      </c>
    </row>
    <row r="427" spans="2:8" x14ac:dyDescent="0.35">
      <c r="B427" s="25" t="s">
        <v>1288</v>
      </c>
      <c r="C427" s="25" t="s">
        <v>579</v>
      </c>
      <c r="D427" s="25" t="s">
        <v>2062</v>
      </c>
      <c r="E427" s="25" t="s">
        <v>2063</v>
      </c>
      <c r="F427" s="26">
        <v>12.42</v>
      </c>
      <c r="G427" s="42">
        <v>0.28999999999999998</v>
      </c>
      <c r="H427" s="43">
        <f t="shared" si="6"/>
        <v>8.8181999999999992</v>
      </c>
    </row>
    <row r="428" spans="2:8" x14ac:dyDescent="0.35">
      <c r="B428" s="25" t="s">
        <v>1289</v>
      </c>
      <c r="C428" s="25" t="s">
        <v>579</v>
      </c>
      <c r="D428" s="25" t="s">
        <v>2064</v>
      </c>
      <c r="E428" s="25" t="s">
        <v>2065</v>
      </c>
      <c r="F428" s="26">
        <v>12.42</v>
      </c>
      <c r="G428" s="42">
        <v>0.28999999999999998</v>
      </c>
      <c r="H428" s="43">
        <f t="shared" si="6"/>
        <v>8.8181999999999992</v>
      </c>
    </row>
    <row r="429" spans="2:8" x14ac:dyDescent="0.35">
      <c r="B429" s="25" t="s">
        <v>1290</v>
      </c>
      <c r="C429" s="25" t="s">
        <v>579</v>
      </c>
      <c r="D429" s="25" t="s">
        <v>2066</v>
      </c>
      <c r="E429" s="25" t="s">
        <v>2067</v>
      </c>
      <c r="F429" s="26">
        <v>9.92</v>
      </c>
      <c r="G429" s="42">
        <v>0.28999999999999998</v>
      </c>
      <c r="H429" s="43">
        <f t="shared" si="6"/>
        <v>7.0431999999999997</v>
      </c>
    </row>
    <row r="430" spans="2:8" x14ac:dyDescent="0.35">
      <c r="B430" s="25" t="s">
        <v>1291</v>
      </c>
      <c r="C430" s="25" t="s">
        <v>579</v>
      </c>
      <c r="D430" s="25" t="s">
        <v>2068</v>
      </c>
      <c r="E430" s="25" t="s">
        <v>2069</v>
      </c>
      <c r="F430" s="26">
        <v>9.92</v>
      </c>
      <c r="G430" s="42">
        <v>0.28999999999999998</v>
      </c>
      <c r="H430" s="43">
        <f t="shared" si="6"/>
        <v>7.0431999999999997</v>
      </c>
    </row>
    <row r="431" spans="2:8" x14ac:dyDescent="0.35">
      <c r="B431" s="25" t="s">
        <v>1292</v>
      </c>
      <c r="C431" s="25" t="s">
        <v>579</v>
      </c>
      <c r="D431" s="25" t="s">
        <v>2070</v>
      </c>
      <c r="E431" s="25" t="s">
        <v>2071</v>
      </c>
      <c r="F431" s="26">
        <v>18.170000000000002</v>
      </c>
      <c r="G431" s="42">
        <v>0.28999999999999998</v>
      </c>
      <c r="H431" s="43">
        <f t="shared" si="6"/>
        <v>12.900700000000001</v>
      </c>
    </row>
    <row r="432" spans="2:8" x14ac:dyDescent="0.35">
      <c r="B432" s="25" t="s">
        <v>1293</v>
      </c>
      <c r="C432" s="25" t="s">
        <v>579</v>
      </c>
      <c r="D432" s="25" t="s">
        <v>2072</v>
      </c>
      <c r="E432" s="25" t="s">
        <v>2073</v>
      </c>
      <c r="F432" s="26">
        <v>18.170000000000002</v>
      </c>
      <c r="G432" s="42">
        <v>0.28999999999999998</v>
      </c>
      <c r="H432" s="43">
        <f t="shared" si="6"/>
        <v>12.900700000000001</v>
      </c>
    </row>
    <row r="433" spans="2:8" x14ac:dyDescent="0.35">
      <c r="B433" s="25" t="s">
        <v>1294</v>
      </c>
      <c r="C433" s="25" t="s">
        <v>579</v>
      </c>
      <c r="D433" s="25" t="s">
        <v>2074</v>
      </c>
      <c r="E433" s="25" t="s">
        <v>2075</v>
      </c>
      <c r="F433" s="26">
        <v>13.67</v>
      </c>
      <c r="G433" s="42">
        <v>0.28999999999999998</v>
      </c>
      <c r="H433" s="43">
        <f t="shared" si="6"/>
        <v>9.7057000000000002</v>
      </c>
    </row>
    <row r="434" spans="2:8" x14ac:dyDescent="0.35">
      <c r="B434" s="25" t="s">
        <v>1295</v>
      </c>
      <c r="C434" s="25" t="s">
        <v>579</v>
      </c>
      <c r="D434" s="25" t="s">
        <v>2076</v>
      </c>
      <c r="E434" s="25" t="s">
        <v>2077</v>
      </c>
      <c r="F434" s="26">
        <v>13.67</v>
      </c>
      <c r="G434" s="42">
        <v>0.28999999999999998</v>
      </c>
      <c r="H434" s="43">
        <f t="shared" si="6"/>
        <v>9.7057000000000002</v>
      </c>
    </row>
    <row r="435" spans="2:8" x14ac:dyDescent="0.35">
      <c r="B435" s="25" t="s">
        <v>1296</v>
      </c>
      <c r="C435" s="25" t="s">
        <v>579</v>
      </c>
      <c r="D435" s="25" t="s">
        <v>2078</v>
      </c>
      <c r="E435" s="25" t="s">
        <v>2079</v>
      </c>
      <c r="F435" s="26">
        <v>10.92</v>
      </c>
      <c r="G435" s="42">
        <v>0.28999999999999998</v>
      </c>
      <c r="H435" s="43">
        <f t="shared" si="6"/>
        <v>7.7531999999999996</v>
      </c>
    </row>
    <row r="436" spans="2:8" x14ac:dyDescent="0.35">
      <c r="B436" s="25" t="s">
        <v>1297</v>
      </c>
      <c r="C436" s="25" t="s">
        <v>579</v>
      </c>
      <c r="D436" s="25" t="s">
        <v>2080</v>
      </c>
      <c r="E436" s="25" t="s">
        <v>2081</v>
      </c>
      <c r="F436" s="26">
        <v>10.92</v>
      </c>
      <c r="G436" s="42">
        <v>0.28999999999999998</v>
      </c>
      <c r="H436" s="43">
        <f t="shared" si="6"/>
        <v>7.7531999999999996</v>
      </c>
    </row>
  </sheetData>
  <autoFilter ref="A1:H185" xr:uid="{00000000-0009-0000-0000-000000000000}">
    <sortState xmlns:xlrd2="http://schemas.microsoft.com/office/spreadsheetml/2017/richdata2" ref="A2:H185">
      <sortCondition descending="1" ref="C1:C185"/>
    </sortState>
  </autoFilter>
  <pageMargins left="0.75" right="0.75" top="1" bottom="1" header="0.5" footer="0.5"/>
  <pageSetup orientation="landscape" r:id="rId1"/>
  <headerFooter>
    <oddHeader>&amp;C&amp;"-,Bold"Exhibit A - SLP Price List&amp;RSilver Peak, November 1,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EBD1-67B1-40BA-808D-AFA5525E4D40}">
  <dimension ref="A1:G197"/>
  <sheetViews>
    <sheetView workbookViewId="0">
      <selection activeCell="A2" sqref="A2"/>
    </sheetView>
  </sheetViews>
  <sheetFormatPr defaultRowHeight="14.5" x14ac:dyDescent="0.35"/>
  <cols>
    <col min="1" max="1" width="24.81640625" bestFit="1" customWidth="1"/>
    <col min="2" max="2" width="20.54296875" customWidth="1"/>
    <col min="3" max="3" width="36.81640625" customWidth="1"/>
    <col min="4" max="4" width="99.6328125" bestFit="1" customWidth="1"/>
    <col min="5" max="5" width="12.08984375" bestFit="1" customWidth="1"/>
    <col min="7" max="7" width="11.08984375" bestFit="1" customWidth="1"/>
  </cols>
  <sheetData>
    <row r="1" spans="1:7" ht="18" x14ac:dyDescent="0.4">
      <c r="A1" s="48" t="s">
        <v>2082</v>
      </c>
    </row>
    <row r="2" spans="1:7" x14ac:dyDescent="0.35">
      <c r="A2" t="s">
        <v>1</v>
      </c>
      <c r="C2" t="s">
        <v>2</v>
      </c>
      <c r="D2" t="s">
        <v>3</v>
      </c>
      <c r="E2" s="19" t="s">
        <v>4</v>
      </c>
      <c r="F2" t="s">
        <v>577</v>
      </c>
      <c r="G2" t="s">
        <v>578</v>
      </c>
    </row>
    <row r="3" spans="1:7" x14ac:dyDescent="0.35">
      <c r="A3" s="25" t="s">
        <v>906</v>
      </c>
      <c r="B3" s="25" t="s">
        <v>579</v>
      </c>
      <c r="C3" s="25" t="s">
        <v>1298</v>
      </c>
      <c r="D3" s="25" t="s">
        <v>1299</v>
      </c>
      <c r="E3" s="26">
        <v>69</v>
      </c>
      <c r="F3" s="42">
        <v>0.28999999999999998</v>
      </c>
      <c r="G3" s="43">
        <f t="shared" ref="G3:G34" si="0">E3*(1-F3)</f>
        <v>48.989999999999995</v>
      </c>
    </row>
    <row r="4" spans="1:7" x14ac:dyDescent="0.35">
      <c r="A4" s="25" t="s">
        <v>907</v>
      </c>
      <c r="B4" s="25" t="s">
        <v>579</v>
      </c>
      <c r="C4" s="25" t="s">
        <v>1300</v>
      </c>
      <c r="D4" s="25" t="s">
        <v>1301</v>
      </c>
      <c r="E4" s="26">
        <v>828</v>
      </c>
      <c r="F4" s="42">
        <v>0.28999999999999998</v>
      </c>
      <c r="G4" s="43">
        <f t="shared" si="0"/>
        <v>587.88</v>
      </c>
    </row>
    <row r="5" spans="1:7" x14ac:dyDescent="0.35">
      <c r="A5" s="25" t="s">
        <v>908</v>
      </c>
      <c r="B5" s="25" t="s">
        <v>579</v>
      </c>
      <c r="C5" s="25" t="s">
        <v>1302</v>
      </c>
      <c r="D5" s="25" t="s">
        <v>1303</v>
      </c>
      <c r="E5" s="26">
        <v>1656</v>
      </c>
      <c r="F5" s="42">
        <v>0.28999999999999998</v>
      </c>
      <c r="G5" s="43">
        <f t="shared" si="0"/>
        <v>1175.76</v>
      </c>
    </row>
    <row r="6" spans="1:7" x14ac:dyDescent="0.35">
      <c r="A6" s="25" t="s">
        <v>909</v>
      </c>
      <c r="B6" s="25" t="s">
        <v>579</v>
      </c>
      <c r="C6" s="25" t="s">
        <v>1304</v>
      </c>
      <c r="D6" s="25" t="s">
        <v>1305</v>
      </c>
      <c r="E6" s="26">
        <v>2484</v>
      </c>
      <c r="F6" s="42">
        <v>0.28999999999999998</v>
      </c>
      <c r="G6" s="43">
        <f t="shared" si="0"/>
        <v>1763.6399999999999</v>
      </c>
    </row>
    <row r="7" spans="1:7" x14ac:dyDescent="0.35">
      <c r="A7" s="25" t="s">
        <v>910</v>
      </c>
      <c r="B7" s="25" t="s">
        <v>579</v>
      </c>
      <c r="C7" s="25" t="s">
        <v>1306</v>
      </c>
      <c r="D7" s="25" t="s">
        <v>1307</v>
      </c>
      <c r="E7" s="26">
        <v>3312</v>
      </c>
      <c r="F7" s="42">
        <v>0.28999999999999998</v>
      </c>
      <c r="G7" s="43">
        <f t="shared" si="0"/>
        <v>2351.52</v>
      </c>
    </row>
    <row r="8" spans="1:7" x14ac:dyDescent="0.35">
      <c r="A8" s="25" t="s">
        <v>911</v>
      </c>
      <c r="B8" s="25" t="s">
        <v>579</v>
      </c>
      <c r="C8" s="25" t="s">
        <v>1308</v>
      </c>
      <c r="D8" s="25" t="s">
        <v>1309</v>
      </c>
      <c r="E8" s="26">
        <v>4140</v>
      </c>
      <c r="F8" s="42">
        <v>0.28999999999999998</v>
      </c>
      <c r="G8" s="43">
        <f t="shared" si="0"/>
        <v>2939.3999999999996</v>
      </c>
    </row>
    <row r="9" spans="1:7" x14ac:dyDescent="0.35">
      <c r="A9" s="25" t="s">
        <v>912</v>
      </c>
      <c r="B9" s="25" t="s">
        <v>579</v>
      </c>
      <c r="C9" s="25" t="s">
        <v>1310</v>
      </c>
      <c r="D9" s="25" t="s">
        <v>1311</v>
      </c>
      <c r="E9" s="26">
        <v>69</v>
      </c>
      <c r="F9" s="42">
        <v>0.28999999999999998</v>
      </c>
      <c r="G9" s="43">
        <f t="shared" si="0"/>
        <v>48.989999999999995</v>
      </c>
    </row>
    <row r="10" spans="1:7" x14ac:dyDescent="0.35">
      <c r="A10" s="25" t="s">
        <v>913</v>
      </c>
      <c r="B10" s="25" t="s">
        <v>579</v>
      </c>
      <c r="C10" s="25" t="s">
        <v>1312</v>
      </c>
      <c r="D10" s="25" t="s">
        <v>1313</v>
      </c>
      <c r="E10" s="26">
        <v>828</v>
      </c>
      <c r="F10" s="42">
        <v>0.28999999999999998</v>
      </c>
      <c r="G10" s="43">
        <f t="shared" si="0"/>
        <v>587.88</v>
      </c>
    </row>
    <row r="11" spans="1:7" x14ac:dyDescent="0.35">
      <c r="A11" s="25" t="s">
        <v>914</v>
      </c>
      <c r="B11" s="25" t="s">
        <v>579</v>
      </c>
      <c r="C11" s="25" t="s">
        <v>1314</v>
      </c>
      <c r="D11" s="25" t="s">
        <v>1315</v>
      </c>
      <c r="E11" s="26">
        <v>1656</v>
      </c>
      <c r="F11" s="42">
        <v>0.28999999999999998</v>
      </c>
      <c r="G11" s="43">
        <f t="shared" si="0"/>
        <v>1175.76</v>
      </c>
    </row>
    <row r="12" spans="1:7" x14ac:dyDescent="0.35">
      <c r="A12" s="25" t="s">
        <v>915</v>
      </c>
      <c r="B12" s="25" t="s">
        <v>579</v>
      </c>
      <c r="C12" s="25" t="s">
        <v>1316</v>
      </c>
      <c r="D12" s="25" t="s">
        <v>1317</v>
      </c>
      <c r="E12" s="26">
        <v>2484</v>
      </c>
      <c r="F12" s="42">
        <v>0.28999999999999998</v>
      </c>
      <c r="G12" s="43">
        <f t="shared" si="0"/>
        <v>1763.6399999999999</v>
      </c>
    </row>
    <row r="13" spans="1:7" x14ac:dyDescent="0.35">
      <c r="A13" s="25" t="s">
        <v>916</v>
      </c>
      <c r="B13" s="25" t="s">
        <v>579</v>
      </c>
      <c r="C13" s="25" t="s">
        <v>1318</v>
      </c>
      <c r="D13" s="25" t="s">
        <v>1319</v>
      </c>
      <c r="E13" s="26">
        <v>3312</v>
      </c>
      <c r="F13" s="42">
        <v>0.28999999999999998</v>
      </c>
      <c r="G13" s="43">
        <f t="shared" si="0"/>
        <v>2351.52</v>
      </c>
    </row>
    <row r="14" spans="1:7" x14ac:dyDescent="0.35">
      <c r="A14" s="25" t="s">
        <v>917</v>
      </c>
      <c r="B14" s="25" t="s">
        <v>579</v>
      </c>
      <c r="C14" s="25" t="s">
        <v>1320</v>
      </c>
      <c r="D14" s="25" t="s">
        <v>1321</v>
      </c>
      <c r="E14" s="26">
        <v>4140</v>
      </c>
      <c r="F14" s="42">
        <v>0.28999999999999998</v>
      </c>
      <c r="G14" s="43">
        <f t="shared" si="0"/>
        <v>2939.3999999999996</v>
      </c>
    </row>
    <row r="15" spans="1:7" x14ac:dyDescent="0.35">
      <c r="A15" s="25" t="s">
        <v>918</v>
      </c>
      <c r="B15" s="25" t="s">
        <v>579</v>
      </c>
      <c r="C15" s="25" t="s">
        <v>1322</v>
      </c>
      <c r="D15" s="25" t="s">
        <v>1323</v>
      </c>
      <c r="E15" s="26">
        <v>99</v>
      </c>
      <c r="F15" s="42">
        <v>0.28999999999999998</v>
      </c>
      <c r="G15" s="43">
        <f t="shared" si="0"/>
        <v>70.289999999999992</v>
      </c>
    </row>
    <row r="16" spans="1:7" x14ac:dyDescent="0.35">
      <c r="A16" s="25" t="s">
        <v>919</v>
      </c>
      <c r="B16" s="25" t="s">
        <v>579</v>
      </c>
      <c r="C16" s="25" t="s">
        <v>1324</v>
      </c>
      <c r="D16" s="25" t="s">
        <v>1325</v>
      </c>
      <c r="E16" s="26">
        <v>1188</v>
      </c>
      <c r="F16" s="42">
        <v>0.28999999999999998</v>
      </c>
      <c r="G16" s="43">
        <f t="shared" si="0"/>
        <v>843.4799999999999</v>
      </c>
    </row>
    <row r="17" spans="1:7" x14ac:dyDescent="0.35">
      <c r="A17" s="25" t="s">
        <v>920</v>
      </c>
      <c r="B17" s="25" t="s">
        <v>579</v>
      </c>
      <c r="C17" s="25" t="s">
        <v>1326</v>
      </c>
      <c r="D17" s="25" t="s">
        <v>1327</v>
      </c>
      <c r="E17" s="26">
        <v>2376</v>
      </c>
      <c r="F17" s="42">
        <v>0.28999999999999998</v>
      </c>
      <c r="G17" s="43">
        <f t="shared" si="0"/>
        <v>1686.9599999999998</v>
      </c>
    </row>
    <row r="18" spans="1:7" x14ac:dyDescent="0.35">
      <c r="A18" s="25" t="s">
        <v>921</v>
      </c>
      <c r="B18" s="25" t="s">
        <v>579</v>
      </c>
      <c r="C18" s="25" t="s">
        <v>1328</v>
      </c>
      <c r="D18" s="25" t="s">
        <v>1329</v>
      </c>
      <c r="E18" s="26">
        <v>3564</v>
      </c>
      <c r="F18" s="42">
        <v>0.28999999999999998</v>
      </c>
      <c r="G18" s="43">
        <f t="shared" si="0"/>
        <v>2530.44</v>
      </c>
    </row>
    <row r="19" spans="1:7" x14ac:dyDescent="0.35">
      <c r="A19" s="25" t="s">
        <v>922</v>
      </c>
      <c r="B19" s="25" t="s">
        <v>579</v>
      </c>
      <c r="C19" s="25" t="s">
        <v>1330</v>
      </c>
      <c r="D19" s="25" t="s">
        <v>1331</v>
      </c>
      <c r="E19" s="26">
        <v>4752</v>
      </c>
      <c r="F19" s="42">
        <v>0.28999999999999998</v>
      </c>
      <c r="G19" s="43">
        <f t="shared" si="0"/>
        <v>3373.9199999999996</v>
      </c>
    </row>
    <row r="20" spans="1:7" x14ac:dyDescent="0.35">
      <c r="A20" s="25" t="s">
        <v>923</v>
      </c>
      <c r="B20" s="25" t="s">
        <v>579</v>
      </c>
      <c r="C20" s="25" t="s">
        <v>1332</v>
      </c>
      <c r="D20" s="25" t="s">
        <v>1333</v>
      </c>
      <c r="E20" s="26">
        <v>5940</v>
      </c>
      <c r="F20" s="42">
        <v>0.28999999999999998</v>
      </c>
      <c r="G20" s="43">
        <f t="shared" si="0"/>
        <v>4217.3999999999996</v>
      </c>
    </row>
    <row r="21" spans="1:7" x14ac:dyDescent="0.35">
      <c r="A21" s="25" t="s">
        <v>924</v>
      </c>
      <c r="B21" s="25" t="s">
        <v>579</v>
      </c>
      <c r="C21" s="25" t="s">
        <v>1334</v>
      </c>
      <c r="D21" s="25" t="s">
        <v>1335</v>
      </c>
      <c r="E21" s="26">
        <v>99</v>
      </c>
      <c r="F21" s="42">
        <v>0.28999999999999998</v>
      </c>
      <c r="G21" s="43">
        <f t="shared" si="0"/>
        <v>70.289999999999992</v>
      </c>
    </row>
    <row r="22" spans="1:7" x14ac:dyDescent="0.35">
      <c r="A22" s="25" t="s">
        <v>925</v>
      </c>
      <c r="B22" s="25" t="s">
        <v>579</v>
      </c>
      <c r="C22" s="25" t="s">
        <v>1336</v>
      </c>
      <c r="D22" s="25" t="s">
        <v>1337</v>
      </c>
      <c r="E22" s="26">
        <v>1188</v>
      </c>
      <c r="F22" s="42">
        <v>0.28999999999999998</v>
      </c>
      <c r="G22" s="43">
        <f t="shared" si="0"/>
        <v>843.4799999999999</v>
      </c>
    </row>
    <row r="23" spans="1:7" x14ac:dyDescent="0.35">
      <c r="A23" s="25" t="s">
        <v>926</v>
      </c>
      <c r="B23" s="25" t="s">
        <v>579</v>
      </c>
      <c r="C23" s="25" t="s">
        <v>1338</v>
      </c>
      <c r="D23" s="25" t="s">
        <v>1339</v>
      </c>
      <c r="E23" s="26">
        <v>2376</v>
      </c>
      <c r="F23" s="42">
        <v>0.28999999999999998</v>
      </c>
      <c r="G23" s="43">
        <f t="shared" si="0"/>
        <v>1686.9599999999998</v>
      </c>
    </row>
    <row r="24" spans="1:7" x14ac:dyDescent="0.35">
      <c r="A24" s="25" t="s">
        <v>927</v>
      </c>
      <c r="B24" s="25" t="s">
        <v>579</v>
      </c>
      <c r="C24" s="25" t="s">
        <v>1340</v>
      </c>
      <c r="D24" s="25" t="s">
        <v>1341</v>
      </c>
      <c r="E24" s="26">
        <v>3564</v>
      </c>
      <c r="F24" s="42">
        <v>0.28999999999999998</v>
      </c>
      <c r="G24" s="43">
        <f t="shared" si="0"/>
        <v>2530.44</v>
      </c>
    </row>
    <row r="25" spans="1:7" x14ac:dyDescent="0.35">
      <c r="A25" s="25" t="s">
        <v>928</v>
      </c>
      <c r="B25" s="25" t="s">
        <v>579</v>
      </c>
      <c r="C25" s="25" t="s">
        <v>1342</v>
      </c>
      <c r="D25" s="25" t="s">
        <v>1343</v>
      </c>
      <c r="E25" s="26">
        <v>4752</v>
      </c>
      <c r="F25" s="42">
        <v>0.28999999999999998</v>
      </c>
      <c r="G25" s="43">
        <f t="shared" si="0"/>
        <v>3373.9199999999996</v>
      </c>
    </row>
    <row r="26" spans="1:7" x14ac:dyDescent="0.35">
      <c r="A26" s="25" t="s">
        <v>929</v>
      </c>
      <c r="B26" s="25" t="s">
        <v>579</v>
      </c>
      <c r="C26" s="25" t="s">
        <v>1344</v>
      </c>
      <c r="D26" s="25" t="s">
        <v>1345</v>
      </c>
      <c r="E26" s="26">
        <v>5940</v>
      </c>
      <c r="F26" s="42">
        <v>0.28999999999999998</v>
      </c>
      <c r="G26" s="43">
        <f t="shared" si="0"/>
        <v>4217.3999999999996</v>
      </c>
    </row>
    <row r="27" spans="1:7" x14ac:dyDescent="0.35">
      <c r="A27" s="25" t="s">
        <v>930</v>
      </c>
      <c r="B27" s="25" t="s">
        <v>579</v>
      </c>
      <c r="C27" s="25" t="s">
        <v>1346</v>
      </c>
      <c r="D27" s="25" t="s">
        <v>1347</v>
      </c>
      <c r="E27" s="26">
        <v>141</v>
      </c>
      <c r="F27" s="42">
        <v>0.28999999999999998</v>
      </c>
      <c r="G27" s="43">
        <f t="shared" si="0"/>
        <v>100.11</v>
      </c>
    </row>
    <row r="28" spans="1:7" x14ac:dyDescent="0.35">
      <c r="A28" s="25" t="s">
        <v>931</v>
      </c>
      <c r="B28" s="25" t="s">
        <v>579</v>
      </c>
      <c r="C28" s="25" t="s">
        <v>1348</v>
      </c>
      <c r="D28" s="25" t="s">
        <v>1349</v>
      </c>
      <c r="E28" s="26">
        <v>1692</v>
      </c>
      <c r="F28" s="42">
        <v>0.28999999999999998</v>
      </c>
      <c r="G28" s="43">
        <f t="shared" si="0"/>
        <v>1201.32</v>
      </c>
    </row>
    <row r="29" spans="1:7" x14ac:dyDescent="0.35">
      <c r="A29" s="25" t="s">
        <v>932</v>
      </c>
      <c r="B29" s="25" t="s">
        <v>579</v>
      </c>
      <c r="C29" s="25" t="s">
        <v>1350</v>
      </c>
      <c r="D29" s="25" t="s">
        <v>1351</v>
      </c>
      <c r="E29" s="26">
        <v>3384</v>
      </c>
      <c r="F29" s="42">
        <v>0.28999999999999998</v>
      </c>
      <c r="G29" s="43">
        <f t="shared" si="0"/>
        <v>2402.64</v>
      </c>
    </row>
    <row r="30" spans="1:7" x14ac:dyDescent="0.35">
      <c r="A30" s="25" t="s">
        <v>933</v>
      </c>
      <c r="B30" s="25" t="s">
        <v>579</v>
      </c>
      <c r="C30" s="25" t="s">
        <v>1352</v>
      </c>
      <c r="D30" s="25" t="s">
        <v>1353</v>
      </c>
      <c r="E30" s="26">
        <v>5076</v>
      </c>
      <c r="F30" s="42">
        <v>0.28999999999999998</v>
      </c>
      <c r="G30" s="43">
        <f t="shared" si="0"/>
        <v>3603.96</v>
      </c>
    </row>
    <row r="31" spans="1:7" x14ac:dyDescent="0.35">
      <c r="A31" s="25" t="s">
        <v>934</v>
      </c>
      <c r="B31" s="25" t="s">
        <v>579</v>
      </c>
      <c r="C31" s="25" t="s">
        <v>1354</v>
      </c>
      <c r="D31" s="25" t="s">
        <v>1355</v>
      </c>
      <c r="E31" s="26">
        <v>6768</v>
      </c>
      <c r="F31" s="42">
        <v>0.28999999999999998</v>
      </c>
      <c r="G31" s="43">
        <f t="shared" si="0"/>
        <v>4805.28</v>
      </c>
    </row>
    <row r="32" spans="1:7" x14ac:dyDescent="0.35">
      <c r="A32" s="25" t="s">
        <v>935</v>
      </c>
      <c r="B32" s="25" t="s">
        <v>579</v>
      </c>
      <c r="C32" s="25" t="s">
        <v>1356</v>
      </c>
      <c r="D32" s="25" t="s">
        <v>1357</v>
      </c>
      <c r="E32" s="26">
        <v>8460</v>
      </c>
      <c r="F32" s="42">
        <v>0.28999999999999998</v>
      </c>
      <c r="G32" s="43">
        <f t="shared" si="0"/>
        <v>6006.5999999999995</v>
      </c>
    </row>
    <row r="33" spans="1:7" x14ac:dyDescent="0.35">
      <c r="A33" s="25" t="s">
        <v>936</v>
      </c>
      <c r="B33" s="25" t="s">
        <v>579</v>
      </c>
      <c r="C33" s="25" t="s">
        <v>1358</v>
      </c>
      <c r="D33" s="25" t="s">
        <v>1359</v>
      </c>
      <c r="E33" s="26">
        <v>141</v>
      </c>
      <c r="F33" s="42">
        <v>0.28999999999999998</v>
      </c>
      <c r="G33" s="43">
        <f t="shared" si="0"/>
        <v>100.11</v>
      </c>
    </row>
    <row r="34" spans="1:7" x14ac:dyDescent="0.35">
      <c r="A34" s="25" t="s">
        <v>937</v>
      </c>
      <c r="B34" s="25" t="s">
        <v>579</v>
      </c>
      <c r="C34" s="25" t="s">
        <v>1360</v>
      </c>
      <c r="D34" s="25" t="s">
        <v>1361</v>
      </c>
      <c r="E34" s="26">
        <v>1692</v>
      </c>
      <c r="F34" s="42">
        <v>0.28999999999999998</v>
      </c>
      <c r="G34" s="43">
        <f t="shared" si="0"/>
        <v>1201.32</v>
      </c>
    </row>
    <row r="35" spans="1:7" x14ac:dyDescent="0.35">
      <c r="A35" s="25" t="s">
        <v>938</v>
      </c>
      <c r="B35" s="25" t="s">
        <v>579</v>
      </c>
      <c r="C35" s="25" t="s">
        <v>1362</v>
      </c>
      <c r="D35" s="25" t="s">
        <v>1363</v>
      </c>
      <c r="E35" s="26">
        <v>3384</v>
      </c>
      <c r="F35" s="42">
        <v>0.28999999999999998</v>
      </c>
      <c r="G35" s="43">
        <f t="shared" ref="G35:G66" si="1">E35*(1-F35)</f>
        <v>2402.64</v>
      </c>
    </row>
    <row r="36" spans="1:7" x14ac:dyDescent="0.35">
      <c r="A36" s="25" t="s">
        <v>939</v>
      </c>
      <c r="B36" s="25" t="s">
        <v>579</v>
      </c>
      <c r="C36" s="25" t="s">
        <v>1364</v>
      </c>
      <c r="D36" s="25" t="s">
        <v>1365</v>
      </c>
      <c r="E36" s="26">
        <v>5076</v>
      </c>
      <c r="F36" s="42">
        <v>0.28999999999999998</v>
      </c>
      <c r="G36" s="43">
        <f t="shared" si="1"/>
        <v>3603.96</v>
      </c>
    </row>
    <row r="37" spans="1:7" x14ac:dyDescent="0.35">
      <c r="A37" s="25" t="s">
        <v>940</v>
      </c>
      <c r="B37" s="25" t="s">
        <v>579</v>
      </c>
      <c r="C37" s="25" t="s">
        <v>1366</v>
      </c>
      <c r="D37" s="25" t="s">
        <v>1367</v>
      </c>
      <c r="E37" s="26">
        <v>6768</v>
      </c>
      <c r="F37" s="42">
        <v>0.28999999999999998</v>
      </c>
      <c r="G37" s="43">
        <f t="shared" si="1"/>
        <v>4805.28</v>
      </c>
    </row>
    <row r="38" spans="1:7" x14ac:dyDescent="0.35">
      <c r="A38" s="25" t="s">
        <v>941</v>
      </c>
      <c r="B38" s="25" t="s">
        <v>579</v>
      </c>
      <c r="C38" s="25" t="s">
        <v>1368</v>
      </c>
      <c r="D38" s="25" t="s">
        <v>1369</v>
      </c>
      <c r="E38" s="26">
        <v>8460</v>
      </c>
      <c r="F38" s="42">
        <v>0.28999999999999998</v>
      </c>
      <c r="G38" s="43">
        <f t="shared" si="1"/>
        <v>6006.5999999999995</v>
      </c>
    </row>
    <row r="39" spans="1:7" x14ac:dyDescent="0.35">
      <c r="A39" s="25" t="s">
        <v>942</v>
      </c>
      <c r="B39" s="25" t="s">
        <v>579</v>
      </c>
      <c r="C39" s="25" t="s">
        <v>1370</v>
      </c>
      <c r="D39" s="25" t="s">
        <v>1371</v>
      </c>
      <c r="E39" s="26">
        <v>199</v>
      </c>
      <c r="F39" s="42">
        <v>0.28999999999999998</v>
      </c>
      <c r="G39" s="43">
        <f t="shared" si="1"/>
        <v>141.29</v>
      </c>
    </row>
    <row r="40" spans="1:7" x14ac:dyDescent="0.35">
      <c r="A40" s="25" t="s">
        <v>943</v>
      </c>
      <c r="B40" s="25" t="s">
        <v>579</v>
      </c>
      <c r="C40" s="25" t="s">
        <v>1372</v>
      </c>
      <c r="D40" s="25" t="s">
        <v>1373</v>
      </c>
      <c r="E40" s="26">
        <v>2388</v>
      </c>
      <c r="F40" s="42">
        <v>0.28999999999999998</v>
      </c>
      <c r="G40" s="43">
        <f t="shared" si="1"/>
        <v>1695.48</v>
      </c>
    </row>
    <row r="41" spans="1:7" x14ac:dyDescent="0.35">
      <c r="A41" s="25" t="s">
        <v>944</v>
      </c>
      <c r="B41" s="25" t="s">
        <v>579</v>
      </c>
      <c r="C41" s="25" t="s">
        <v>1374</v>
      </c>
      <c r="D41" s="25" t="s">
        <v>1375</v>
      </c>
      <c r="E41" s="26">
        <v>4776</v>
      </c>
      <c r="F41" s="42">
        <v>0.28999999999999998</v>
      </c>
      <c r="G41" s="43">
        <f t="shared" si="1"/>
        <v>3390.96</v>
      </c>
    </row>
    <row r="42" spans="1:7" x14ac:dyDescent="0.35">
      <c r="A42" s="25" t="s">
        <v>945</v>
      </c>
      <c r="B42" s="25" t="s">
        <v>579</v>
      </c>
      <c r="C42" s="25" t="s">
        <v>1376</v>
      </c>
      <c r="D42" s="25" t="s">
        <v>1377</v>
      </c>
      <c r="E42" s="26">
        <v>7164</v>
      </c>
      <c r="F42" s="42">
        <v>0.28999999999999998</v>
      </c>
      <c r="G42" s="43">
        <f t="shared" si="1"/>
        <v>5086.4399999999996</v>
      </c>
    </row>
    <row r="43" spans="1:7" x14ac:dyDescent="0.35">
      <c r="A43" s="25" t="s">
        <v>946</v>
      </c>
      <c r="B43" s="25" t="s">
        <v>579</v>
      </c>
      <c r="C43" s="25" t="s">
        <v>1378</v>
      </c>
      <c r="D43" s="25" t="s">
        <v>1379</v>
      </c>
      <c r="E43" s="26">
        <v>9552</v>
      </c>
      <c r="F43" s="42">
        <v>0.28999999999999998</v>
      </c>
      <c r="G43" s="43">
        <f t="shared" si="1"/>
        <v>6781.92</v>
      </c>
    </row>
    <row r="44" spans="1:7" x14ac:dyDescent="0.35">
      <c r="A44" s="25" t="s">
        <v>947</v>
      </c>
      <c r="B44" s="25" t="s">
        <v>579</v>
      </c>
      <c r="C44" s="25" t="s">
        <v>1380</v>
      </c>
      <c r="D44" s="25" t="s">
        <v>1381</v>
      </c>
      <c r="E44" s="26">
        <v>11940</v>
      </c>
      <c r="F44" s="42">
        <v>0.28999999999999998</v>
      </c>
      <c r="G44" s="43">
        <f t="shared" si="1"/>
        <v>8477.4</v>
      </c>
    </row>
    <row r="45" spans="1:7" x14ac:dyDescent="0.35">
      <c r="A45" s="25" t="s">
        <v>948</v>
      </c>
      <c r="B45" s="25" t="s">
        <v>579</v>
      </c>
      <c r="C45" s="25" t="s">
        <v>1382</v>
      </c>
      <c r="D45" s="25" t="s">
        <v>1383</v>
      </c>
      <c r="E45" s="26">
        <v>199</v>
      </c>
      <c r="F45" s="42">
        <v>0.28999999999999998</v>
      </c>
      <c r="G45" s="43">
        <f t="shared" si="1"/>
        <v>141.29</v>
      </c>
    </row>
    <row r="46" spans="1:7" x14ac:dyDescent="0.35">
      <c r="A46" s="25" t="s">
        <v>949</v>
      </c>
      <c r="B46" s="25" t="s">
        <v>579</v>
      </c>
      <c r="C46" s="25" t="s">
        <v>1384</v>
      </c>
      <c r="D46" s="25" t="s">
        <v>1385</v>
      </c>
      <c r="E46" s="26">
        <v>2388</v>
      </c>
      <c r="F46" s="42">
        <v>0.28999999999999998</v>
      </c>
      <c r="G46" s="43">
        <f t="shared" si="1"/>
        <v>1695.48</v>
      </c>
    </row>
    <row r="47" spans="1:7" x14ac:dyDescent="0.35">
      <c r="A47" s="25" t="s">
        <v>950</v>
      </c>
      <c r="B47" s="25" t="s">
        <v>579</v>
      </c>
      <c r="C47" s="25" t="s">
        <v>1386</v>
      </c>
      <c r="D47" s="25" t="s">
        <v>1387</v>
      </c>
      <c r="E47" s="26">
        <v>4776</v>
      </c>
      <c r="F47" s="42">
        <v>0.28999999999999998</v>
      </c>
      <c r="G47" s="43">
        <f t="shared" si="1"/>
        <v>3390.96</v>
      </c>
    </row>
    <row r="48" spans="1:7" x14ac:dyDescent="0.35">
      <c r="A48" s="25" t="s">
        <v>951</v>
      </c>
      <c r="B48" s="25" t="s">
        <v>579</v>
      </c>
      <c r="C48" s="25" t="s">
        <v>1388</v>
      </c>
      <c r="D48" s="25" t="s">
        <v>1389</v>
      </c>
      <c r="E48" s="26">
        <v>7164</v>
      </c>
      <c r="F48" s="42">
        <v>0.28999999999999998</v>
      </c>
      <c r="G48" s="43">
        <f t="shared" si="1"/>
        <v>5086.4399999999996</v>
      </c>
    </row>
    <row r="49" spans="1:7" x14ac:dyDescent="0.35">
      <c r="A49" s="25" t="s">
        <v>952</v>
      </c>
      <c r="B49" s="25" t="s">
        <v>579</v>
      </c>
      <c r="C49" s="25" t="s">
        <v>1390</v>
      </c>
      <c r="D49" s="25" t="s">
        <v>1391</v>
      </c>
      <c r="E49" s="26">
        <v>9552</v>
      </c>
      <c r="F49" s="42">
        <v>0.28999999999999998</v>
      </c>
      <c r="G49" s="43">
        <f t="shared" si="1"/>
        <v>6781.92</v>
      </c>
    </row>
    <row r="50" spans="1:7" x14ac:dyDescent="0.35">
      <c r="A50" s="25" t="s">
        <v>953</v>
      </c>
      <c r="B50" s="25" t="s">
        <v>579</v>
      </c>
      <c r="C50" s="25" t="s">
        <v>1392</v>
      </c>
      <c r="D50" s="25" t="s">
        <v>1393</v>
      </c>
      <c r="E50" s="26">
        <v>11940</v>
      </c>
      <c r="F50" s="42">
        <v>0.28999999999999998</v>
      </c>
      <c r="G50" s="43">
        <f t="shared" si="1"/>
        <v>8477.4</v>
      </c>
    </row>
    <row r="51" spans="1:7" x14ac:dyDescent="0.35">
      <c r="A51" s="25" t="s">
        <v>954</v>
      </c>
      <c r="B51" s="25" t="s">
        <v>579</v>
      </c>
      <c r="C51" s="25" t="s">
        <v>1394</v>
      </c>
      <c r="D51" s="25" t="s">
        <v>1395</v>
      </c>
      <c r="E51" s="26">
        <v>349</v>
      </c>
      <c r="F51" s="42">
        <v>0.28999999999999998</v>
      </c>
      <c r="G51" s="43">
        <f t="shared" si="1"/>
        <v>247.79</v>
      </c>
    </row>
    <row r="52" spans="1:7" x14ac:dyDescent="0.35">
      <c r="A52" s="25" t="s">
        <v>955</v>
      </c>
      <c r="B52" s="25" t="s">
        <v>579</v>
      </c>
      <c r="C52" s="25" t="s">
        <v>1396</v>
      </c>
      <c r="D52" s="25" t="s">
        <v>1397</v>
      </c>
      <c r="E52" s="26">
        <v>4188</v>
      </c>
      <c r="F52" s="42">
        <v>0.28999999999999998</v>
      </c>
      <c r="G52" s="43">
        <f t="shared" si="1"/>
        <v>2973.48</v>
      </c>
    </row>
    <row r="53" spans="1:7" x14ac:dyDescent="0.35">
      <c r="A53" s="25" t="s">
        <v>956</v>
      </c>
      <c r="B53" s="25" t="s">
        <v>579</v>
      </c>
      <c r="C53" s="25" t="s">
        <v>1398</v>
      </c>
      <c r="D53" s="25" t="s">
        <v>1399</v>
      </c>
      <c r="E53" s="26">
        <v>8376</v>
      </c>
      <c r="F53" s="42">
        <v>0.28999999999999998</v>
      </c>
      <c r="G53" s="43">
        <f t="shared" si="1"/>
        <v>5946.96</v>
      </c>
    </row>
    <row r="54" spans="1:7" x14ac:dyDescent="0.35">
      <c r="A54" s="25" t="s">
        <v>957</v>
      </c>
      <c r="B54" s="25" t="s">
        <v>579</v>
      </c>
      <c r="C54" s="25" t="s">
        <v>1400</v>
      </c>
      <c r="D54" s="25" t="s">
        <v>1401</v>
      </c>
      <c r="E54" s="26">
        <v>12564</v>
      </c>
      <c r="F54" s="42">
        <v>0.28999999999999998</v>
      </c>
      <c r="G54" s="43">
        <f t="shared" si="1"/>
        <v>8920.4399999999987</v>
      </c>
    </row>
    <row r="55" spans="1:7" x14ac:dyDescent="0.35">
      <c r="A55" s="25" t="s">
        <v>958</v>
      </c>
      <c r="B55" s="25" t="s">
        <v>579</v>
      </c>
      <c r="C55" s="25" t="s">
        <v>1402</v>
      </c>
      <c r="D55" s="25" t="s">
        <v>1403</v>
      </c>
      <c r="E55" s="26">
        <v>16752</v>
      </c>
      <c r="F55" s="42">
        <v>0.28999999999999998</v>
      </c>
      <c r="G55" s="43">
        <f t="shared" si="1"/>
        <v>11893.92</v>
      </c>
    </row>
    <row r="56" spans="1:7" x14ac:dyDescent="0.35">
      <c r="A56" s="25" t="s">
        <v>959</v>
      </c>
      <c r="B56" s="25" t="s">
        <v>579</v>
      </c>
      <c r="C56" s="25" t="s">
        <v>1404</v>
      </c>
      <c r="D56" s="25" t="s">
        <v>1405</v>
      </c>
      <c r="E56" s="26">
        <v>20940</v>
      </c>
      <c r="F56" s="42">
        <v>0.28999999999999998</v>
      </c>
      <c r="G56" s="43">
        <f t="shared" si="1"/>
        <v>14867.4</v>
      </c>
    </row>
    <row r="57" spans="1:7" x14ac:dyDescent="0.35">
      <c r="A57" s="25" t="s">
        <v>960</v>
      </c>
      <c r="B57" s="25" t="s">
        <v>579</v>
      </c>
      <c r="C57" s="25" t="s">
        <v>1406</v>
      </c>
      <c r="D57" s="25" t="s">
        <v>1407</v>
      </c>
      <c r="E57" s="26">
        <v>349</v>
      </c>
      <c r="F57" s="42">
        <v>0.28999999999999998</v>
      </c>
      <c r="G57" s="43">
        <f t="shared" si="1"/>
        <v>247.79</v>
      </c>
    </row>
    <row r="58" spans="1:7" x14ac:dyDescent="0.35">
      <c r="A58" s="25" t="s">
        <v>961</v>
      </c>
      <c r="B58" s="25" t="s">
        <v>579</v>
      </c>
      <c r="C58" s="25" t="s">
        <v>1408</v>
      </c>
      <c r="D58" s="25" t="s">
        <v>1409</v>
      </c>
      <c r="E58" s="26">
        <v>4188</v>
      </c>
      <c r="F58" s="42">
        <v>0.28999999999999998</v>
      </c>
      <c r="G58" s="43">
        <f t="shared" si="1"/>
        <v>2973.48</v>
      </c>
    </row>
    <row r="59" spans="1:7" x14ac:dyDescent="0.35">
      <c r="A59" s="25" t="s">
        <v>962</v>
      </c>
      <c r="B59" s="25" t="s">
        <v>579</v>
      </c>
      <c r="C59" s="25" t="s">
        <v>1410</v>
      </c>
      <c r="D59" s="25" t="s">
        <v>1411</v>
      </c>
      <c r="E59" s="26">
        <v>8376</v>
      </c>
      <c r="F59" s="42">
        <v>0.28999999999999998</v>
      </c>
      <c r="G59" s="43">
        <f t="shared" si="1"/>
        <v>5946.96</v>
      </c>
    </row>
    <row r="60" spans="1:7" x14ac:dyDescent="0.35">
      <c r="A60" s="25" t="s">
        <v>963</v>
      </c>
      <c r="B60" s="25" t="s">
        <v>579</v>
      </c>
      <c r="C60" s="25" t="s">
        <v>1412</v>
      </c>
      <c r="D60" s="25" t="s">
        <v>1413</v>
      </c>
      <c r="E60" s="26">
        <v>12564</v>
      </c>
      <c r="F60" s="42">
        <v>0.28999999999999998</v>
      </c>
      <c r="G60" s="43">
        <f t="shared" si="1"/>
        <v>8920.4399999999987</v>
      </c>
    </row>
    <row r="61" spans="1:7" x14ac:dyDescent="0.35">
      <c r="A61" s="25" t="s">
        <v>964</v>
      </c>
      <c r="B61" s="25" t="s">
        <v>579</v>
      </c>
      <c r="C61" s="25" t="s">
        <v>1414</v>
      </c>
      <c r="D61" s="25" t="s">
        <v>1415</v>
      </c>
      <c r="E61" s="26">
        <v>16752</v>
      </c>
      <c r="F61" s="42">
        <v>0.28999999999999998</v>
      </c>
      <c r="G61" s="43">
        <f t="shared" si="1"/>
        <v>11893.92</v>
      </c>
    </row>
    <row r="62" spans="1:7" x14ac:dyDescent="0.35">
      <c r="A62" s="25" t="s">
        <v>965</v>
      </c>
      <c r="B62" s="25" t="s">
        <v>579</v>
      </c>
      <c r="C62" s="25" t="s">
        <v>1416</v>
      </c>
      <c r="D62" s="25" t="s">
        <v>1417</v>
      </c>
      <c r="E62" s="26">
        <v>20940</v>
      </c>
      <c r="F62" s="42">
        <v>0.28999999999999998</v>
      </c>
      <c r="G62" s="43">
        <f t="shared" si="1"/>
        <v>14867.4</v>
      </c>
    </row>
    <row r="63" spans="1:7" x14ac:dyDescent="0.35">
      <c r="A63" s="25" t="s">
        <v>966</v>
      </c>
      <c r="B63" s="25" t="s">
        <v>579</v>
      </c>
      <c r="C63" s="25" t="s">
        <v>1418</v>
      </c>
      <c r="D63" s="25" t="s">
        <v>1419</v>
      </c>
      <c r="E63" s="26">
        <v>499</v>
      </c>
      <c r="F63" s="42">
        <v>0.28999999999999998</v>
      </c>
      <c r="G63" s="43">
        <f t="shared" si="1"/>
        <v>354.28999999999996</v>
      </c>
    </row>
    <row r="64" spans="1:7" x14ac:dyDescent="0.35">
      <c r="A64" s="25" t="s">
        <v>967</v>
      </c>
      <c r="B64" s="25" t="s">
        <v>579</v>
      </c>
      <c r="C64" s="25" t="s">
        <v>1420</v>
      </c>
      <c r="D64" s="25" t="s">
        <v>1421</v>
      </c>
      <c r="E64" s="26">
        <v>5988</v>
      </c>
      <c r="F64" s="42">
        <v>0.28999999999999998</v>
      </c>
      <c r="G64" s="43">
        <f t="shared" si="1"/>
        <v>4251.4799999999996</v>
      </c>
    </row>
    <row r="65" spans="1:7" x14ac:dyDescent="0.35">
      <c r="A65" s="25" t="s">
        <v>968</v>
      </c>
      <c r="B65" s="25" t="s">
        <v>579</v>
      </c>
      <c r="C65" s="25" t="s">
        <v>1422</v>
      </c>
      <c r="D65" s="25" t="s">
        <v>1423</v>
      </c>
      <c r="E65" s="26">
        <v>11976</v>
      </c>
      <c r="F65" s="42">
        <v>0.28999999999999998</v>
      </c>
      <c r="G65" s="43">
        <f t="shared" si="1"/>
        <v>8502.9599999999991</v>
      </c>
    </row>
    <row r="66" spans="1:7" x14ac:dyDescent="0.35">
      <c r="A66" s="25" t="s">
        <v>969</v>
      </c>
      <c r="B66" s="25" t="s">
        <v>579</v>
      </c>
      <c r="C66" s="25" t="s">
        <v>1424</v>
      </c>
      <c r="D66" s="25" t="s">
        <v>1425</v>
      </c>
      <c r="E66" s="26">
        <v>17964</v>
      </c>
      <c r="F66" s="42">
        <v>0.28999999999999998</v>
      </c>
      <c r="G66" s="43">
        <f t="shared" si="1"/>
        <v>12754.439999999999</v>
      </c>
    </row>
    <row r="67" spans="1:7" x14ac:dyDescent="0.35">
      <c r="A67" s="25" t="s">
        <v>970</v>
      </c>
      <c r="B67" s="25" t="s">
        <v>579</v>
      </c>
      <c r="C67" s="25" t="s">
        <v>1426</v>
      </c>
      <c r="D67" s="25" t="s">
        <v>1427</v>
      </c>
      <c r="E67" s="26">
        <v>23952</v>
      </c>
      <c r="F67" s="42">
        <v>0.28999999999999998</v>
      </c>
      <c r="G67" s="43">
        <f t="shared" ref="G67:G98" si="2">E67*(1-F67)</f>
        <v>17005.919999999998</v>
      </c>
    </row>
    <row r="68" spans="1:7" x14ac:dyDescent="0.35">
      <c r="A68" s="25" t="s">
        <v>971</v>
      </c>
      <c r="B68" s="25" t="s">
        <v>579</v>
      </c>
      <c r="C68" s="25" t="s">
        <v>1428</v>
      </c>
      <c r="D68" s="25" t="s">
        <v>1429</v>
      </c>
      <c r="E68" s="26">
        <v>29940</v>
      </c>
      <c r="F68" s="42">
        <v>0.28999999999999998</v>
      </c>
      <c r="G68" s="43">
        <f t="shared" si="2"/>
        <v>21257.399999999998</v>
      </c>
    </row>
    <row r="69" spans="1:7" x14ac:dyDescent="0.35">
      <c r="A69" s="25" t="s">
        <v>972</v>
      </c>
      <c r="B69" s="25" t="s">
        <v>579</v>
      </c>
      <c r="C69" s="25" t="s">
        <v>1430</v>
      </c>
      <c r="D69" s="25" t="s">
        <v>1431</v>
      </c>
      <c r="E69" s="26">
        <v>499</v>
      </c>
      <c r="F69" s="42">
        <v>0.28999999999999998</v>
      </c>
      <c r="G69" s="43">
        <f t="shared" si="2"/>
        <v>354.28999999999996</v>
      </c>
    </row>
    <row r="70" spans="1:7" x14ac:dyDescent="0.35">
      <c r="A70" s="25" t="s">
        <v>973</v>
      </c>
      <c r="B70" s="25" t="s">
        <v>579</v>
      </c>
      <c r="C70" s="25" t="s">
        <v>1432</v>
      </c>
      <c r="D70" s="25" t="s">
        <v>1433</v>
      </c>
      <c r="E70" s="26">
        <v>5988</v>
      </c>
      <c r="F70" s="42">
        <v>0.28999999999999998</v>
      </c>
      <c r="G70" s="43">
        <f t="shared" si="2"/>
        <v>4251.4799999999996</v>
      </c>
    </row>
    <row r="71" spans="1:7" x14ac:dyDescent="0.35">
      <c r="A71" s="25" t="s">
        <v>974</v>
      </c>
      <c r="B71" s="25" t="s">
        <v>579</v>
      </c>
      <c r="C71" s="25" t="s">
        <v>1434</v>
      </c>
      <c r="D71" s="25" t="s">
        <v>1435</v>
      </c>
      <c r="E71" s="26">
        <v>11976</v>
      </c>
      <c r="F71" s="42">
        <v>0.28999999999999998</v>
      </c>
      <c r="G71" s="43">
        <f t="shared" si="2"/>
        <v>8502.9599999999991</v>
      </c>
    </row>
    <row r="72" spans="1:7" x14ac:dyDescent="0.35">
      <c r="A72" s="25" t="s">
        <v>975</v>
      </c>
      <c r="B72" s="25" t="s">
        <v>579</v>
      </c>
      <c r="C72" s="25" t="s">
        <v>1436</v>
      </c>
      <c r="D72" s="25" t="s">
        <v>1437</v>
      </c>
      <c r="E72" s="26">
        <v>17964</v>
      </c>
      <c r="F72" s="42">
        <v>0.28999999999999998</v>
      </c>
      <c r="G72" s="43">
        <f t="shared" si="2"/>
        <v>12754.439999999999</v>
      </c>
    </row>
    <row r="73" spans="1:7" x14ac:dyDescent="0.35">
      <c r="A73" s="25" t="s">
        <v>976</v>
      </c>
      <c r="B73" s="25" t="s">
        <v>579</v>
      </c>
      <c r="C73" s="25" t="s">
        <v>1438</v>
      </c>
      <c r="D73" s="25" t="s">
        <v>1439</v>
      </c>
      <c r="E73" s="26">
        <v>23952</v>
      </c>
      <c r="F73" s="42">
        <v>0.28999999999999998</v>
      </c>
      <c r="G73" s="43">
        <f t="shared" si="2"/>
        <v>17005.919999999998</v>
      </c>
    </row>
    <row r="74" spans="1:7" x14ac:dyDescent="0.35">
      <c r="A74" s="25" t="s">
        <v>977</v>
      </c>
      <c r="B74" s="25" t="s">
        <v>579</v>
      </c>
      <c r="C74" s="25" t="s">
        <v>1440</v>
      </c>
      <c r="D74" s="25" t="s">
        <v>1441</v>
      </c>
      <c r="E74" s="26">
        <v>29940</v>
      </c>
      <c r="F74" s="42">
        <v>0.28999999999999998</v>
      </c>
      <c r="G74" s="43">
        <f t="shared" si="2"/>
        <v>21257.399999999998</v>
      </c>
    </row>
    <row r="75" spans="1:7" x14ac:dyDescent="0.35">
      <c r="A75" s="25" t="s">
        <v>978</v>
      </c>
      <c r="B75" s="25" t="s">
        <v>579</v>
      </c>
      <c r="C75" s="25" t="s">
        <v>1442</v>
      </c>
      <c r="D75" s="25" t="s">
        <v>1443</v>
      </c>
      <c r="E75" s="26">
        <v>716</v>
      </c>
      <c r="F75" s="42">
        <v>0.28999999999999998</v>
      </c>
      <c r="G75" s="43">
        <f t="shared" si="2"/>
        <v>508.35999999999996</v>
      </c>
    </row>
    <row r="76" spans="1:7" x14ac:dyDescent="0.35">
      <c r="A76" s="25" t="s">
        <v>979</v>
      </c>
      <c r="B76" s="25" t="s">
        <v>579</v>
      </c>
      <c r="C76" s="25" t="s">
        <v>1444</v>
      </c>
      <c r="D76" s="25" t="s">
        <v>1445</v>
      </c>
      <c r="E76" s="26">
        <v>8592</v>
      </c>
      <c r="F76" s="42">
        <v>0.28999999999999998</v>
      </c>
      <c r="G76" s="43">
        <f t="shared" si="2"/>
        <v>6100.32</v>
      </c>
    </row>
    <row r="77" spans="1:7" x14ac:dyDescent="0.35">
      <c r="A77" s="25" t="s">
        <v>980</v>
      </c>
      <c r="B77" s="25" t="s">
        <v>579</v>
      </c>
      <c r="C77" s="25" t="s">
        <v>1446</v>
      </c>
      <c r="D77" s="25" t="s">
        <v>1447</v>
      </c>
      <c r="E77" s="26">
        <v>17184</v>
      </c>
      <c r="F77" s="42">
        <v>0.28999999999999998</v>
      </c>
      <c r="G77" s="43">
        <f t="shared" si="2"/>
        <v>12200.64</v>
      </c>
    </row>
    <row r="78" spans="1:7" x14ac:dyDescent="0.35">
      <c r="A78" s="25" t="s">
        <v>981</v>
      </c>
      <c r="B78" s="25" t="s">
        <v>579</v>
      </c>
      <c r="C78" s="25" t="s">
        <v>1448</v>
      </c>
      <c r="D78" s="25" t="s">
        <v>1449</v>
      </c>
      <c r="E78" s="26">
        <v>25776</v>
      </c>
      <c r="F78" s="42">
        <v>0.28999999999999998</v>
      </c>
      <c r="G78" s="43">
        <f t="shared" si="2"/>
        <v>18300.96</v>
      </c>
    </row>
    <row r="79" spans="1:7" x14ac:dyDescent="0.35">
      <c r="A79" s="25" t="s">
        <v>982</v>
      </c>
      <c r="B79" s="25" t="s">
        <v>579</v>
      </c>
      <c r="C79" s="25" t="s">
        <v>1450</v>
      </c>
      <c r="D79" s="25" t="s">
        <v>1451</v>
      </c>
      <c r="E79" s="26">
        <v>34368</v>
      </c>
      <c r="F79" s="42">
        <v>0.28999999999999998</v>
      </c>
      <c r="G79" s="43">
        <f t="shared" si="2"/>
        <v>24401.279999999999</v>
      </c>
    </row>
    <row r="80" spans="1:7" x14ac:dyDescent="0.35">
      <c r="A80" s="25" t="s">
        <v>983</v>
      </c>
      <c r="B80" s="25" t="s">
        <v>579</v>
      </c>
      <c r="C80" s="25" t="s">
        <v>1452</v>
      </c>
      <c r="D80" s="25" t="s">
        <v>1453</v>
      </c>
      <c r="E80" s="26">
        <v>42960</v>
      </c>
      <c r="F80" s="42">
        <v>0.28999999999999998</v>
      </c>
      <c r="G80" s="43">
        <f t="shared" si="2"/>
        <v>30501.599999999999</v>
      </c>
    </row>
    <row r="81" spans="1:7" x14ac:dyDescent="0.35">
      <c r="A81" s="25" t="s">
        <v>984</v>
      </c>
      <c r="B81" s="25" t="s">
        <v>579</v>
      </c>
      <c r="C81" s="25" t="s">
        <v>1454</v>
      </c>
      <c r="D81" s="25" t="s">
        <v>1455</v>
      </c>
      <c r="E81" s="26">
        <v>716</v>
      </c>
      <c r="F81" s="42">
        <v>0.28999999999999998</v>
      </c>
      <c r="G81" s="43">
        <f t="shared" si="2"/>
        <v>508.35999999999996</v>
      </c>
    </row>
    <row r="82" spans="1:7" x14ac:dyDescent="0.35">
      <c r="A82" s="25" t="s">
        <v>985</v>
      </c>
      <c r="B82" s="25" t="s">
        <v>579</v>
      </c>
      <c r="C82" s="25" t="s">
        <v>1456</v>
      </c>
      <c r="D82" s="25" t="s">
        <v>1457</v>
      </c>
      <c r="E82" s="26">
        <v>8592</v>
      </c>
      <c r="F82" s="42">
        <v>0.28999999999999998</v>
      </c>
      <c r="G82" s="43">
        <f t="shared" si="2"/>
        <v>6100.32</v>
      </c>
    </row>
    <row r="83" spans="1:7" x14ac:dyDescent="0.35">
      <c r="A83" s="25" t="s">
        <v>986</v>
      </c>
      <c r="B83" s="25" t="s">
        <v>579</v>
      </c>
      <c r="C83" s="25" t="s">
        <v>1458</v>
      </c>
      <c r="D83" s="25" t="s">
        <v>1459</v>
      </c>
      <c r="E83" s="26">
        <v>17184</v>
      </c>
      <c r="F83" s="42">
        <v>0.28999999999999998</v>
      </c>
      <c r="G83" s="43">
        <f t="shared" si="2"/>
        <v>12200.64</v>
      </c>
    </row>
    <row r="84" spans="1:7" x14ac:dyDescent="0.35">
      <c r="A84" s="25" t="s">
        <v>987</v>
      </c>
      <c r="B84" s="25" t="s">
        <v>579</v>
      </c>
      <c r="C84" s="25" t="s">
        <v>1460</v>
      </c>
      <c r="D84" s="25" t="s">
        <v>1461</v>
      </c>
      <c r="E84" s="26">
        <v>25776</v>
      </c>
      <c r="F84" s="42">
        <v>0.28999999999999998</v>
      </c>
      <c r="G84" s="43">
        <f t="shared" si="2"/>
        <v>18300.96</v>
      </c>
    </row>
    <row r="85" spans="1:7" x14ac:dyDescent="0.35">
      <c r="A85" s="25" t="s">
        <v>988</v>
      </c>
      <c r="B85" s="25" t="s">
        <v>579</v>
      </c>
      <c r="C85" s="25" t="s">
        <v>1462</v>
      </c>
      <c r="D85" s="25" t="s">
        <v>1463</v>
      </c>
      <c r="E85" s="26">
        <v>34368</v>
      </c>
      <c r="F85" s="42">
        <v>0.28999999999999998</v>
      </c>
      <c r="G85" s="43">
        <f t="shared" si="2"/>
        <v>24401.279999999999</v>
      </c>
    </row>
    <row r="86" spans="1:7" x14ac:dyDescent="0.35">
      <c r="A86" s="25" t="s">
        <v>989</v>
      </c>
      <c r="B86" s="25" t="s">
        <v>579</v>
      </c>
      <c r="C86" s="25" t="s">
        <v>1464</v>
      </c>
      <c r="D86" s="25" t="s">
        <v>1465</v>
      </c>
      <c r="E86" s="26">
        <v>42960</v>
      </c>
      <c r="F86" s="42">
        <v>0.28999999999999998</v>
      </c>
      <c r="G86" s="43">
        <f t="shared" si="2"/>
        <v>30501.599999999999</v>
      </c>
    </row>
    <row r="87" spans="1:7" x14ac:dyDescent="0.35">
      <c r="A87" s="25" t="s">
        <v>990</v>
      </c>
      <c r="B87" s="25" t="s">
        <v>579</v>
      </c>
      <c r="C87" s="25" t="s">
        <v>1466</v>
      </c>
      <c r="D87" s="25" t="s">
        <v>1467</v>
      </c>
      <c r="E87" s="26">
        <v>107940</v>
      </c>
      <c r="F87" s="42">
        <v>0.28999999999999998</v>
      </c>
      <c r="G87" s="43">
        <f t="shared" si="2"/>
        <v>76637.399999999994</v>
      </c>
    </row>
    <row r="88" spans="1:7" x14ac:dyDescent="0.35">
      <c r="A88" s="25" t="s">
        <v>991</v>
      </c>
      <c r="B88" s="25" t="s">
        <v>579</v>
      </c>
      <c r="C88" s="25" t="s">
        <v>1468</v>
      </c>
      <c r="D88" s="25" t="s">
        <v>1469</v>
      </c>
      <c r="E88" s="26">
        <v>1799</v>
      </c>
      <c r="F88" s="42">
        <v>0.28999999999999998</v>
      </c>
      <c r="G88" s="43">
        <f t="shared" si="2"/>
        <v>1277.29</v>
      </c>
    </row>
    <row r="89" spans="1:7" x14ac:dyDescent="0.35">
      <c r="A89" s="25" t="s">
        <v>992</v>
      </c>
      <c r="B89" s="25" t="s">
        <v>579</v>
      </c>
      <c r="C89" s="25" t="s">
        <v>1470</v>
      </c>
      <c r="D89" s="25" t="s">
        <v>1471</v>
      </c>
      <c r="E89" s="26">
        <v>21588</v>
      </c>
      <c r="F89" s="42">
        <v>0.28999999999999998</v>
      </c>
      <c r="G89" s="43">
        <f t="shared" si="2"/>
        <v>15327.48</v>
      </c>
    </row>
    <row r="90" spans="1:7" x14ac:dyDescent="0.35">
      <c r="A90" s="25" t="s">
        <v>993</v>
      </c>
      <c r="B90" s="25" t="s">
        <v>579</v>
      </c>
      <c r="C90" s="25" t="s">
        <v>1472</v>
      </c>
      <c r="D90" s="25" t="s">
        <v>1473</v>
      </c>
      <c r="E90" s="26">
        <v>43176</v>
      </c>
      <c r="F90" s="42">
        <v>0.28999999999999998</v>
      </c>
      <c r="G90" s="43">
        <f t="shared" si="2"/>
        <v>30654.959999999999</v>
      </c>
    </row>
    <row r="91" spans="1:7" x14ac:dyDescent="0.35">
      <c r="A91" s="25" t="s">
        <v>994</v>
      </c>
      <c r="B91" s="25" t="s">
        <v>579</v>
      </c>
      <c r="C91" s="25" t="s">
        <v>1474</v>
      </c>
      <c r="D91" s="25" t="s">
        <v>1475</v>
      </c>
      <c r="E91" s="26">
        <v>64764</v>
      </c>
      <c r="F91" s="42">
        <v>0.28999999999999998</v>
      </c>
      <c r="G91" s="43">
        <f t="shared" si="2"/>
        <v>45982.439999999995</v>
      </c>
    </row>
    <row r="92" spans="1:7" x14ac:dyDescent="0.35">
      <c r="A92" s="25" t="s">
        <v>995</v>
      </c>
      <c r="B92" s="25" t="s">
        <v>579</v>
      </c>
      <c r="C92" s="25" t="s">
        <v>1476</v>
      </c>
      <c r="D92" s="25" t="s">
        <v>1477</v>
      </c>
      <c r="E92" s="26">
        <v>86352</v>
      </c>
      <c r="F92" s="42">
        <v>0.28999999999999998</v>
      </c>
      <c r="G92" s="43">
        <f t="shared" si="2"/>
        <v>61309.919999999998</v>
      </c>
    </row>
    <row r="93" spans="1:7" x14ac:dyDescent="0.35">
      <c r="A93" s="25" t="s">
        <v>996</v>
      </c>
      <c r="B93" s="25" t="s">
        <v>579</v>
      </c>
      <c r="C93" s="25" t="s">
        <v>1478</v>
      </c>
      <c r="D93" s="25" t="s">
        <v>1479</v>
      </c>
      <c r="E93" s="26">
        <v>1799</v>
      </c>
      <c r="F93" s="42">
        <v>0.28999999999999998</v>
      </c>
      <c r="G93" s="43">
        <f t="shared" si="2"/>
        <v>1277.29</v>
      </c>
    </row>
    <row r="94" spans="1:7" x14ac:dyDescent="0.35">
      <c r="A94" s="25" t="s">
        <v>997</v>
      </c>
      <c r="B94" s="25" t="s">
        <v>579</v>
      </c>
      <c r="C94" s="25" t="s">
        <v>1480</v>
      </c>
      <c r="D94" s="25" t="s">
        <v>1481</v>
      </c>
      <c r="E94" s="26">
        <v>21588</v>
      </c>
      <c r="F94" s="42">
        <v>0.28999999999999998</v>
      </c>
      <c r="G94" s="43">
        <f t="shared" si="2"/>
        <v>15327.48</v>
      </c>
    </row>
    <row r="95" spans="1:7" x14ac:dyDescent="0.35">
      <c r="A95" s="25" t="s">
        <v>998</v>
      </c>
      <c r="B95" s="25" t="s">
        <v>579</v>
      </c>
      <c r="C95" s="25" t="s">
        <v>1482</v>
      </c>
      <c r="D95" s="25" t="s">
        <v>1483</v>
      </c>
      <c r="E95" s="26">
        <v>43176</v>
      </c>
      <c r="F95" s="42">
        <v>0.28999999999999998</v>
      </c>
      <c r="G95" s="43">
        <f t="shared" si="2"/>
        <v>30654.959999999999</v>
      </c>
    </row>
    <row r="96" spans="1:7" x14ac:dyDescent="0.35">
      <c r="A96" s="25" t="s">
        <v>999</v>
      </c>
      <c r="B96" s="25" t="s">
        <v>579</v>
      </c>
      <c r="C96" s="25" t="s">
        <v>1484</v>
      </c>
      <c r="D96" s="25" t="s">
        <v>1485</v>
      </c>
      <c r="E96" s="26">
        <v>64764</v>
      </c>
      <c r="F96" s="42">
        <v>0.28999999999999998</v>
      </c>
      <c r="G96" s="43">
        <f t="shared" si="2"/>
        <v>45982.439999999995</v>
      </c>
    </row>
    <row r="97" spans="1:7" x14ac:dyDescent="0.35">
      <c r="A97" s="25" t="s">
        <v>1000</v>
      </c>
      <c r="B97" s="25" t="s">
        <v>579</v>
      </c>
      <c r="C97" s="25" t="s">
        <v>1486</v>
      </c>
      <c r="D97" s="25" t="s">
        <v>1487</v>
      </c>
      <c r="E97" s="26">
        <v>86352</v>
      </c>
      <c r="F97" s="42">
        <v>0.28999999999999998</v>
      </c>
      <c r="G97" s="43">
        <f t="shared" si="2"/>
        <v>61309.919999999998</v>
      </c>
    </row>
    <row r="98" spans="1:7" x14ac:dyDescent="0.35">
      <c r="A98" s="25" t="s">
        <v>1001</v>
      </c>
      <c r="B98" s="25" t="s">
        <v>579</v>
      </c>
      <c r="C98" s="25" t="s">
        <v>1488</v>
      </c>
      <c r="D98" s="25" t="s">
        <v>1489</v>
      </c>
      <c r="E98" s="26">
        <v>107940</v>
      </c>
      <c r="F98" s="42">
        <v>0.28999999999999998</v>
      </c>
      <c r="G98" s="43">
        <f t="shared" si="2"/>
        <v>76637.399999999994</v>
      </c>
    </row>
    <row r="99" spans="1:7" x14ac:dyDescent="0.35">
      <c r="A99" s="25" t="s">
        <v>1002</v>
      </c>
      <c r="B99" s="25" t="s">
        <v>579</v>
      </c>
      <c r="C99" s="25" t="s">
        <v>1490</v>
      </c>
      <c r="D99" s="25" t="s">
        <v>1491</v>
      </c>
      <c r="E99" s="26">
        <v>69</v>
      </c>
      <c r="F99" s="42">
        <v>0.28999999999999998</v>
      </c>
      <c r="G99" s="43">
        <f t="shared" ref="G99:G130" si="3">E99*(1-F99)</f>
        <v>48.989999999999995</v>
      </c>
    </row>
    <row r="100" spans="1:7" x14ac:dyDescent="0.35">
      <c r="A100" s="25" t="s">
        <v>1003</v>
      </c>
      <c r="B100" s="25" t="s">
        <v>579</v>
      </c>
      <c r="C100" s="25" t="s">
        <v>1492</v>
      </c>
      <c r="D100" s="25" t="s">
        <v>1493</v>
      </c>
      <c r="E100" s="26">
        <v>828</v>
      </c>
      <c r="F100" s="42">
        <v>0.28999999999999998</v>
      </c>
      <c r="G100" s="43">
        <f t="shared" si="3"/>
        <v>587.88</v>
      </c>
    </row>
    <row r="101" spans="1:7" x14ac:dyDescent="0.35">
      <c r="A101" s="25" t="s">
        <v>1004</v>
      </c>
      <c r="B101" s="25" t="s">
        <v>579</v>
      </c>
      <c r="C101" s="25" t="s">
        <v>1494</v>
      </c>
      <c r="D101" s="25" t="s">
        <v>1495</v>
      </c>
      <c r="E101" s="26">
        <v>1656</v>
      </c>
      <c r="F101" s="42">
        <v>0.28999999999999998</v>
      </c>
      <c r="G101" s="43">
        <f t="shared" si="3"/>
        <v>1175.76</v>
      </c>
    </row>
    <row r="102" spans="1:7" x14ac:dyDescent="0.35">
      <c r="A102" s="25" t="s">
        <v>1005</v>
      </c>
      <c r="B102" s="25" t="s">
        <v>579</v>
      </c>
      <c r="C102" s="25" t="s">
        <v>1496</v>
      </c>
      <c r="D102" s="25" t="s">
        <v>1497</v>
      </c>
      <c r="E102" s="26">
        <v>2484</v>
      </c>
      <c r="F102" s="42">
        <v>0.28999999999999998</v>
      </c>
      <c r="G102" s="43">
        <f t="shared" si="3"/>
        <v>1763.6399999999999</v>
      </c>
    </row>
    <row r="103" spans="1:7" x14ac:dyDescent="0.35">
      <c r="A103" s="25" t="s">
        <v>1006</v>
      </c>
      <c r="B103" s="25" t="s">
        <v>579</v>
      </c>
      <c r="C103" s="25" t="s">
        <v>1498</v>
      </c>
      <c r="D103" s="25" t="s">
        <v>1499</v>
      </c>
      <c r="E103" s="26">
        <v>3312</v>
      </c>
      <c r="F103" s="42">
        <v>0.28999999999999998</v>
      </c>
      <c r="G103" s="43">
        <f t="shared" si="3"/>
        <v>2351.52</v>
      </c>
    </row>
    <row r="104" spans="1:7" x14ac:dyDescent="0.35">
      <c r="A104" s="25" t="s">
        <v>1007</v>
      </c>
      <c r="B104" s="25" t="s">
        <v>579</v>
      </c>
      <c r="C104" s="25" t="s">
        <v>1500</v>
      </c>
      <c r="D104" s="25" t="s">
        <v>1501</v>
      </c>
      <c r="E104" s="26">
        <v>4140</v>
      </c>
      <c r="F104" s="42">
        <v>0.28999999999999998</v>
      </c>
      <c r="G104" s="43">
        <f t="shared" si="3"/>
        <v>2939.3999999999996</v>
      </c>
    </row>
    <row r="105" spans="1:7" x14ac:dyDescent="0.35">
      <c r="A105" s="25" t="s">
        <v>1008</v>
      </c>
      <c r="B105" s="25" t="s">
        <v>579</v>
      </c>
      <c r="C105" s="25" t="s">
        <v>1502</v>
      </c>
      <c r="D105" s="25" t="s">
        <v>1503</v>
      </c>
      <c r="E105" s="26">
        <v>69</v>
      </c>
      <c r="F105" s="42">
        <v>0.28999999999999998</v>
      </c>
      <c r="G105" s="43">
        <f t="shared" si="3"/>
        <v>48.989999999999995</v>
      </c>
    </row>
    <row r="106" spans="1:7" x14ac:dyDescent="0.35">
      <c r="A106" s="25" t="s">
        <v>1009</v>
      </c>
      <c r="B106" s="25" t="s">
        <v>579</v>
      </c>
      <c r="C106" s="25" t="s">
        <v>1504</v>
      </c>
      <c r="D106" s="25" t="s">
        <v>1505</v>
      </c>
      <c r="E106" s="26">
        <v>828</v>
      </c>
      <c r="F106" s="42">
        <v>0.28999999999999998</v>
      </c>
      <c r="G106" s="43">
        <f t="shared" si="3"/>
        <v>587.88</v>
      </c>
    </row>
    <row r="107" spans="1:7" x14ac:dyDescent="0.35">
      <c r="A107" s="25" t="s">
        <v>1010</v>
      </c>
      <c r="B107" s="25" t="s">
        <v>579</v>
      </c>
      <c r="C107" s="25" t="s">
        <v>1506</v>
      </c>
      <c r="D107" s="25" t="s">
        <v>1507</v>
      </c>
      <c r="E107" s="26">
        <v>1656</v>
      </c>
      <c r="F107" s="42">
        <v>0.28999999999999998</v>
      </c>
      <c r="G107" s="43">
        <f t="shared" si="3"/>
        <v>1175.76</v>
      </c>
    </row>
    <row r="108" spans="1:7" x14ac:dyDescent="0.35">
      <c r="A108" s="25" t="s">
        <v>1011</v>
      </c>
      <c r="B108" s="25" t="s">
        <v>579</v>
      </c>
      <c r="C108" s="25" t="s">
        <v>1508</v>
      </c>
      <c r="D108" s="25" t="s">
        <v>1509</v>
      </c>
      <c r="E108" s="26">
        <v>2484</v>
      </c>
      <c r="F108" s="42">
        <v>0.28999999999999998</v>
      </c>
      <c r="G108" s="43">
        <f t="shared" si="3"/>
        <v>1763.6399999999999</v>
      </c>
    </row>
    <row r="109" spans="1:7" x14ac:dyDescent="0.35">
      <c r="A109" s="25" t="s">
        <v>1012</v>
      </c>
      <c r="B109" s="25" t="s">
        <v>579</v>
      </c>
      <c r="C109" s="25" t="s">
        <v>1510</v>
      </c>
      <c r="D109" s="25" t="s">
        <v>1511</v>
      </c>
      <c r="E109" s="26">
        <v>3312</v>
      </c>
      <c r="F109" s="42">
        <v>0.28999999999999998</v>
      </c>
      <c r="G109" s="43">
        <f t="shared" si="3"/>
        <v>2351.52</v>
      </c>
    </row>
    <row r="110" spans="1:7" x14ac:dyDescent="0.35">
      <c r="A110" s="25" t="s">
        <v>1013</v>
      </c>
      <c r="B110" s="25" t="s">
        <v>579</v>
      </c>
      <c r="C110" s="25" t="s">
        <v>1512</v>
      </c>
      <c r="D110" s="25" t="s">
        <v>1513</v>
      </c>
      <c r="E110" s="26">
        <v>4140</v>
      </c>
      <c r="F110" s="42">
        <v>0.28999999999999998</v>
      </c>
      <c r="G110" s="43">
        <f t="shared" si="3"/>
        <v>2939.3999999999996</v>
      </c>
    </row>
    <row r="111" spans="1:7" x14ac:dyDescent="0.35">
      <c r="A111" s="25" t="s">
        <v>1014</v>
      </c>
      <c r="B111" s="25" t="s">
        <v>579</v>
      </c>
      <c r="C111" s="25" t="s">
        <v>1514</v>
      </c>
      <c r="D111" s="25" t="s">
        <v>1515</v>
      </c>
      <c r="E111" s="26">
        <v>1548</v>
      </c>
      <c r="F111" s="42">
        <v>0.28999999999999998</v>
      </c>
      <c r="G111" s="43">
        <f t="shared" si="3"/>
        <v>1099.08</v>
      </c>
    </row>
    <row r="112" spans="1:7" x14ac:dyDescent="0.35">
      <c r="A112" s="25" t="s">
        <v>1015</v>
      </c>
      <c r="B112" s="25" t="s">
        <v>579</v>
      </c>
      <c r="C112" s="25" t="s">
        <v>1516</v>
      </c>
      <c r="D112" s="25" t="s">
        <v>1517</v>
      </c>
      <c r="E112" s="26">
        <v>3096</v>
      </c>
      <c r="F112" s="42">
        <v>0.28999999999999998</v>
      </c>
      <c r="G112" s="43">
        <f t="shared" si="3"/>
        <v>2198.16</v>
      </c>
    </row>
    <row r="113" spans="1:7" x14ac:dyDescent="0.35">
      <c r="A113" s="25" t="s">
        <v>1016</v>
      </c>
      <c r="B113" s="25" t="s">
        <v>579</v>
      </c>
      <c r="C113" s="25" t="s">
        <v>1518</v>
      </c>
      <c r="D113" s="25" t="s">
        <v>1519</v>
      </c>
      <c r="E113" s="26">
        <v>4644</v>
      </c>
      <c r="F113" s="42">
        <v>0.28999999999999998</v>
      </c>
      <c r="G113" s="43">
        <f t="shared" si="3"/>
        <v>3297.24</v>
      </c>
    </row>
    <row r="114" spans="1:7" x14ac:dyDescent="0.35">
      <c r="A114" s="25" t="s">
        <v>1017</v>
      </c>
      <c r="B114" s="25" t="s">
        <v>579</v>
      </c>
      <c r="C114" s="25" t="s">
        <v>1520</v>
      </c>
      <c r="D114" s="25" t="s">
        <v>1521</v>
      </c>
      <c r="E114" s="26">
        <v>6192</v>
      </c>
      <c r="F114" s="42">
        <v>0.28999999999999998</v>
      </c>
      <c r="G114" s="43">
        <f t="shared" si="3"/>
        <v>4396.32</v>
      </c>
    </row>
    <row r="115" spans="1:7" x14ac:dyDescent="0.35">
      <c r="A115" s="25" t="s">
        <v>1018</v>
      </c>
      <c r="B115" s="25" t="s">
        <v>579</v>
      </c>
      <c r="C115" s="25" t="s">
        <v>1522</v>
      </c>
      <c r="D115" s="25" t="s">
        <v>1523</v>
      </c>
      <c r="E115" s="26">
        <v>7740</v>
      </c>
      <c r="F115" s="42">
        <v>0.28999999999999998</v>
      </c>
      <c r="G115" s="43">
        <f t="shared" si="3"/>
        <v>5495.4</v>
      </c>
    </row>
    <row r="116" spans="1:7" x14ac:dyDescent="0.35">
      <c r="A116" s="25" t="s">
        <v>1019</v>
      </c>
      <c r="B116" s="25" t="s">
        <v>579</v>
      </c>
      <c r="C116" s="25" t="s">
        <v>1524</v>
      </c>
      <c r="D116" s="25" t="s">
        <v>1525</v>
      </c>
      <c r="E116" s="26">
        <v>129</v>
      </c>
      <c r="F116" s="42">
        <v>0.28999999999999998</v>
      </c>
      <c r="G116" s="43">
        <f t="shared" si="3"/>
        <v>91.589999999999989</v>
      </c>
    </row>
    <row r="117" spans="1:7" x14ac:dyDescent="0.35">
      <c r="A117" s="25" t="s">
        <v>1020</v>
      </c>
      <c r="B117" s="25" t="s">
        <v>579</v>
      </c>
      <c r="C117" s="25" t="s">
        <v>1526</v>
      </c>
      <c r="D117" s="25" t="s">
        <v>1527</v>
      </c>
      <c r="E117" s="26">
        <v>129</v>
      </c>
      <c r="F117" s="42">
        <v>0.28999999999999998</v>
      </c>
      <c r="G117" s="43">
        <f t="shared" si="3"/>
        <v>91.589999999999989</v>
      </c>
    </row>
    <row r="118" spans="1:7" x14ac:dyDescent="0.35">
      <c r="A118" s="25" t="s">
        <v>1021</v>
      </c>
      <c r="B118" s="25" t="s">
        <v>579</v>
      </c>
      <c r="C118" s="25" t="s">
        <v>1528</v>
      </c>
      <c r="D118" s="25" t="s">
        <v>1529</v>
      </c>
      <c r="E118" s="26">
        <v>1548</v>
      </c>
      <c r="F118" s="42">
        <v>0.28999999999999998</v>
      </c>
      <c r="G118" s="43">
        <f t="shared" si="3"/>
        <v>1099.08</v>
      </c>
    </row>
    <row r="119" spans="1:7" x14ac:dyDescent="0.35">
      <c r="A119" s="25" t="s">
        <v>1022</v>
      </c>
      <c r="B119" s="25" t="s">
        <v>579</v>
      </c>
      <c r="C119" s="25" t="s">
        <v>1530</v>
      </c>
      <c r="D119" s="25" t="s">
        <v>1531</v>
      </c>
      <c r="E119" s="26">
        <v>3096</v>
      </c>
      <c r="F119" s="42">
        <v>0.28999999999999998</v>
      </c>
      <c r="G119" s="43">
        <f t="shared" si="3"/>
        <v>2198.16</v>
      </c>
    </row>
    <row r="120" spans="1:7" x14ac:dyDescent="0.35">
      <c r="A120" s="25" t="s">
        <v>1023</v>
      </c>
      <c r="B120" s="25" t="s">
        <v>579</v>
      </c>
      <c r="C120" s="25" t="s">
        <v>1532</v>
      </c>
      <c r="D120" s="25" t="s">
        <v>1533</v>
      </c>
      <c r="E120" s="26">
        <v>4644</v>
      </c>
      <c r="F120" s="42">
        <v>0.28999999999999998</v>
      </c>
      <c r="G120" s="43">
        <f t="shared" si="3"/>
        <v>3297.24</v>
      </c>
    </row>
    <row r="121" spans="1:7" x14ac:dyDescent="0.35">
      <c r="A121" s="25" t="s">
        <v>1024</v>
      </c>
      <c r="B121" s="25" t="s">
        <v>579</v>
      </c>
      <c r="C121" s="25" t="s">
        <v>1534</v>
      </c>
      <c r="D121" s="25" t="s">
        <v>1535</v>
      </c>
      <c r="E121" s="26">
        <v>6192</v>
      </c>
      <c r="F121" s="42">
        <v>0.28999999999999998</v>
      </c>
      <c r="G121" s="43">
        <f t="shared" si="3"/>
        <v>4396.32</v>
      </c>
    </row>
    <row r="122" spans="1:7" x14ac:dyDescent="0.35">
      <c r="A122" s="25" t="s">
        <v>1025</v>
      </c>
      <c r="B122" s="25" t="s">
        <v>579</v>
      </c>
      <c r="C122" s="25" t="s">
        <v>1536</v>
      </c>
      <c r="D122" s="25" t="s">
        <v>1537</v>
      </c>
      <c r="E122" s="26">
        <v>7740</v>
      </c>
      <c r="F122" s="42">
        <v>0.28999999999999998</v>
      </c>
      <c r="G122" s="43">
        <f t="shared" si="3"/>
        <v>5495.4</v>
      </c>
    </row>
    <row r="123" spans="1:7" x14ac:dyDescent="0.35">
      <c r="A123" s="25" t="s">
        <v>1026</v>
      </c>
      <c r="B123" s="25" t="s">
        <v>579</v>
      </c>
      <c r="C123" s="25" t="s">
        <v>1538</v>
      </c>
      <c r="D123" s="25" t="s">
        <v>1539</v>
      </c>
      <c r="E123" s="26">
        <v>599</v>
      </c>
      <c r="F123" s="42">
        <v>0.28999999999999998</v>
      </c>
      <c r="G123" s="43">
        <f t="shared" si="3"/>
        <v>425.28999999999996</v>
      </c>
    </row>
    <row r="124" spans="1:7" x14ac:dyDescent="0.35">
      <c r="A124" s="25" t="s">
        <v>1027</v>
      </c>
      <c r="B124" s="25" t="s">
        <v>579</v>
      </c>
      <c r="C124" s="25" t="s">
        <v>1540</v>
      </c>
      <c r="D124" s="25" t="s">
        <v>1541</v>
      </c>
      <c r="E124" s="26">
        <v>7188</v>
      </c>
      <c r="F124" s="42">
        <v>0.28999999999999998</v>
      </c>
      <c r="G124" s="43">
        <f t="shared" si="3"/>
        <v>5103.4799999999996</v>
      </c>
    </row>
    <row r="125" spans="1:7" x14ac:dyDescent="0.35">
      <c r="A125" s="25" t="s">
        <v>1028</v>
      </c>
      <c r="B125" s="25" t="s">
        <v>579</v>
      </c>
      <c r="C125" s="25" t="s">
        <v>1542</v>
      </c>
      <c r="D125" s="25" t="s">
        <v>1543</v>
      </c>
      <c r="E125" s="26">
        <v>14376</v>
      </c>
      <c r="F125" s="42">
        <v>0.28999999999999998</v>
      </c>
      <c r="G125" s="43">
        <f t="shared" si="3"/>
        <v>10206.959999999999</v>
      </c>
    </row>
    <row r="126" spans="1:7" x14ac:dyDescent="0.35">
      <c r="A126" s="25" t="s">
        <v>1029</v>
      </c>
      <c r="B126" s="25" t="s">
        <v>579</v>
      </c>
      <c r="C126" s="25" t="s">
        <v>1544</v>
      </c>
      <c r="D126" s="25" t="s">
        <v>1545</v>
      </c>
      <c r="E126" s="26">
        <v>21564</v>
      </c>
      <c r="F126" s="42">
        <v>0.28999999999999998</v>
      </c>
      <c r="G126" s="43">
        <f t="shared" si="3"/>
        <v>15310.439999999999</v>
      </c>
    </row>
    <row r="127" spans="1:7" x14ac:dyDescent="0.35">
      <c r="A127" s="25" t="s">
        <v>1030</v>
      </c>
      <c r="B127" s="25" t="s">
        <v>579</v>
      </c>
      <c r="C127" s="25" t="s">
        <v>1546</v>
      </c>
      <c r="D127" s="25" t="s">
        <v>1547</v>
      </c>
      <c r="E127" s="26">
        <v>28752</v>
      </c>
      <c r="F127" s="42">
        <v>0.28999999999999998</v>
      </c>
      <c r="G127" s="43">
        <f t="shared" si="3"/>
        <v>20413.919999999998</v>
      </c>
    </row>
    <row r="128" spans="1:7" x14ac:dyDescent="0.35">
      <c r="A128" s="25" t="s">
        <v>1031</v>
      </c>
      <c r="B128" s="25" t="s">
        <v>579</v>
      </c>
      <c r="C128" s="25" t="s">
        <v>1548</v>
      </c>
      <c r="D128" s="25" t="s">
        <v>1549</v>
      </c>
      <c r="E128" s="26">
        <v>35940</v>
      </c>
      <c r="F128" s="42">
        <v>0.28999999999999998</v>
      </c>
      <c r="G128" s="43">
        <f t="shared" si="3"/>
        <v>25517.399999999998</v>
      </c>
    </row>
    <row r="129" spans="1:7" x14ac:dyDescent="0.35">
      <c r="A129" s="25" t="s">
        <v>1032</v>
      </c>
      <c r="B129" s="25" t="s">
        <v>579</v>
      </c>
      <c r="C129" s="25" t="s">
        <v>1550</v>
      </c>
      <c r="D129" s="25" t="s">
        <v>1551</v>
      </c>
      <c r="E129" s="26">
        <v>599</v>
      </c>
      <c r="F129" s="42">
        <v>0.28999999999999998</v>
      </c>
      <c r="G129" s="43">
        <f t="shared" si="3"/>
        <v>425.28999999999996</v>
      </c>
    </row>
    <row r="130" spans="1:7" x14ac:dyDescent="0.35">
      <c r="A130" s="25" t="s">
        <v>1033</v>
      </c>
      <c r="B130" s="25" t="s">
        <v>579</v>
      </c>
      <c r="C130" s="25" t="s">
        <v>1552</v>
      </c>
      <c r="D130" s="25" t="s">
        <v>1553</v>
      </c>
      <c r="E130" s="26">
        <v>7188</v>
      </c>
      <c r="F130" s="42">
        <v>0.28999999999999998</v>
      </c>
      <c r="G130" s="43">
        <f t="shared" si="3"/>
        <v>5103.4799999999996</v>
      </c>
    </row>
    <row r="131" spans="1:7" x14ac:dyDescent="0.35">
      <c r="A131" s="25" t="s">
        <v>1034</v>
      </c>
      <c r="B131" s="25" t="s">
        <v>579</v>
      </c>
      <c r="C131" s="25" t="s">
        <v>1554</v>
      </c>
      <c r="D131" s="25" t="s">
        <v>1555</v>
      </c>
      <c r="E131" s="26">
        <v>14376</v>
      </c>
      <c r="F131" s="42">
        <v>0.28999999999999998</v>
      </c>
      <c r="G131" s="43">
        <f t="shared" ref="G131:G162" si="4">E131*(1-F131)</f>
        <v>10206.959999999999</v>
      </c>
    </row>
    <row r="132" spans="1:7" x14ac:dyDescent="0.35">
      <c r="A132" s="25" t="s">
        <v>1035</v>
      </c>
      <c r="B132" s="25" t="s">
        <v>579</v>
      </c>
      <c r="C132" s="25" t="s">
        <v>1556</v>
      </c>
      <c r="D132" s="25" t="s">
        <v>1557</v>
      </c>
      <c r="E132" s="26">
        <v>21564</v>
      </c>
      <c r="F132" s="42">
        <v>0.28999999999999998</v>
      </c>
      <c r="G132" s="43">
        <f t="shared" si="4"/>
        <v>15310.439999999999</v>
      </c>
    </row>
    <row r="133" spans="1:7" x14ac:dyDescent="0.35">
      <c r="A133" s="25" t="s">
        <v>1036</v>
      </c>
      <c r="B133" s="25" t="s">
        <v>579</v>
      </c>
      <c r="C133" s="25" t="s">
        <v>1558</v>
      </c>
      <c r="D133" s="25" t="s">
        <v>1559</v>
      </c>
      <c r="E133" s="26">
        <v>28752</v>
      </c>
      <c r="F133" s="42">
        <v>0.28999999999999998</v>
      </c>
      <c r="G133" s="43">
        <f t="shared" si="4"/>
        <v>20413.919999999998</v>
      </c>
    </row>
    <row r="134" spans="1:7" x14ac:dyDescent="0.35">
      <c r="A134" s="25" t="s">
        <v>1037</v>
      </c>
      <c r="B134" s="25" t="s">
        <v>579</v>
      </c>
      <c r="C134" s="25" t="s">
        <v>1560</v>
      </c>
      <c r="D134" s="25" t="s">
        <v>1561</v>
      </c>
      <c r="E134" s="26">
        <v>35940</v>
      </c>
      <c r="F134" s="42">
        <v>0.28999999999999998</v>
      </c>
      <c r="G134" s="43">
        <f t="shared" si="4"/>
        <v>25517.399999999998</v>
      </c>
    </row>
    <row r="135" spans="1:7" x14ac:dyDescent="0.35">
      <c r="A135" s="25" t="s">
        <v>1134</v>
      </c>
      <c r="B135" s="25" t="s">
        <v>579</v>
      </c>
      <c r="C135" s="25" t="s">
        <v>1754</v>
      </c>
      <c r="D135" s="25" t="s">
        <v>1755</v>
      </c>
      <c r="E135" s="26">
        <v>500</v>
      </c>
      <c r="F135" s="42">
        <v>0.28999999999999998</v>
      </c>
      <c r="G135" s="43">
        <f t="shared" si="4"/>
        <v>355</v>
      </c>
    </row>
    <row r="136" spans="1:7" x14ac:dyDescent="0.35">
      <c r="A136" s="25" t="s">
        <v>1135</v>
      </c>
      <c r="B136" s="25" t="s">
        <v>579</v>
      </c>
      <c r="C136" s="25" t="s">
        <v>1756</v>
      </c>
      <c r="D136" s="25" t="s">
        <v>1757</v>
      </c>
      <c r="E136" s="26">
        <v>6000</v>
      </c>
      <c r="F136" s="42">
        <v>0.28999999999999998</v>
      </c>
      <c r="G136" s="43">
        <f t="shared" si="4"/>
        <v>4260</v>
      </c>
    </row>
    <row r="137" spans="1:7" x14ac:dyDescent="0.35">
      <c r="A137" s="25" t="s">
        <v>1136</v>
      </c>
      <c r="B137" s="25" t="s">
        <v>579</v>
      </c>
      <c r="C137" s="25" t="s">
        <v>1758</v>
      </c>
      <c r="D137" s="25" t="s">
        <v>1759</v>
      </c>
      <c r="E137" s="26">
        <v>12000</v>
      </c>
      <c r="F137" s="42">
        <v>0.28999999999999998</v>
      </c>
      <c r="G137" s="43">
        <f t="shared" si="4"/>
        <v>8520</v>
      </c>
    </row>
    <row r="138" spans="1:7" x14ac:dyDescent="0.35">
      <c r="A138" s="25" t="s">
        <v>1137</v>
      </c>
      <c r="B138" s="25" t="s">
        <v>579</v>
      </c>
      <c r="C138" s="25" t="s">
        <v>1760</v>
      </c>
      <c r="D138" s="25" t="s">
        <v>1761</v>
      </c>
      <c r="E138" s="26">
        <v>18000</v>
      </c>
      <c r="F138" s="42">
        <v>0.28999999999999998</v>
      </c>
      <c r="G138" s="43">
        <f t="shared" si="4"/>
        <v>12780</v>
      </c>
    </row>
    <row r="139" spans="1:7" x14ac:dyDescent="0.35">
      <c r="A139" s="25" t="s">
        <v>1138</v>
      </c>
      <c r="B139" s="25" t="s">
        <v>579</v>
      </c>
      <c r="C139" s="25" t="s">
        <v>1762</v>
      </c>
      <c r="D139" s="25" t="s">
        <v>1763</v>
      </c>
      <c r="E139" s="26">
        <v>24000</v>
      </c>
      <c r="F139" s="42">
        <v>0.28999999999999998</v>
      </c>
      <c r="G139" s="43">
        <f t="shared" si="4"/>
        <v>17040</v>
      </c>
    </row>
    <row r="140" spans="1:7" x14ac:dyDescent="0.35">
      <c r="A140" s="25" t="s">
        <v>1139</v>
      </c>
      <c r="B140" s="25" t="s">
        <v>579</v>
      </c>
      <c r="C140" s="25" t="s">
        <v>1764</v>
      </c>
      <c r="D140" s="25" t="s">
        <v>1765</v>
      </c>
      <c r="E140" s="26">
        <v>30000</v>
      </c>
      <c r="F140" s="42">
        <v>0.28999999999999998</v>
      </c>
      <c r="G140" s="43">
        <f t="shared" si="4"/>
        <v>21300</v>
      </c>
    </row>
    <row r="141" spans="1:7" x14ac:dyDescent="0.35">
      <c r="A141" s="25" t="s">
        <v>1140</v>
      </c>
      <c r="B141" s="25" t="s">
        <v>579</v>
      </c>
      <c r="C141" s="25" t="s">
        <v>1766</v>
      </c>
      <c r="D141" s="25" t="s">
        <v>1767</v>
      </c>
      <c r="E141" s="26">
        <v>500</v>
      </c>
      <c r="F141" s="42">
        <v>0.28999999999999998</v>
      </c>
      <c r="G141" s="43">
        <f t="shared" si="4"/>
        <v>355</v>
      </c>
    </row>
    <row r="142" spans="1:7" x14ac:dyDescent="0.35">
      <c r="A142" s="25" t="s">
        <v>1141</v>
      </c>
      <c r="B142" s="25" t="s">
        <v>579</v>
      </c>
      <c r="C142" s="25" t="s">
        <v>1768</v>
      </c>
      <c r="D142" s="25" t="s">
        <v>1769</v>
      </c>
      <c r="E142" s="26">
        <v>6000</v>
      </c>
      <c r="F142" s="42">
        <v>0.28999999999999998</v>
      </c>
      <c r="G142" s="43">
        <f t="shared" si="4"/>
        <v>4260</v>
      </c>
    </row>
    <row r="143" spans="1:7" x14ac:dyDescent="0.35">
      <c r="A143" s="25" t="s">
        <v>1142</v>
      </c>
      <c r="B143" s="25" t="s">
        <v>579</v>
      </c>
      <c r="C143" s="25" t="s">
        <v>1770</v>
      </c>
      <c r="D143" s="25" t="s">
        <v>1771</v>
      </c>
      <c r="E143" s="26">
        <v>12000</v>
      </c>
      <c r="F143" s="42">
        <v>0.28999999999999998</v>
      </c>
      <c r="G143" s="43">
        <f t="shared" si="4"/>
        <v>8520</v>
      </c>
    </row>
    <row r="144" spans="1:7" x14ac:dyDescent="0.35">
      <c r="A144" s="25" t="s">
        <v>1143</v>
      </c>
      <c r="B144" s="25" t="s">
        <v>579</v>
      </c>
      <c r="C144" s="25" t="s">
        <v>1772</v>
      </c>
      <c r="D144" s="25" t="s">
        <v>1773</v>
      </c>
      <c r="E144" s="26">
        <v>18000</v>
      </c>
      <c r="F144" s="42">
        <v>0.28999999999999998</v>
      </c>
      <c r="G144" s="43">
        <f t="shared" si="4"/>
        <v>12780</v>
      </c>
    </row>
    <row r="145" spans="1:7" x14ac:dyDescent="0.35">
      <c r="A145" s="25" t="s">
        <v>1144</v>
      </c>
      <c r="B145" s="25" t="s">
        <v>579</v>
      </c>
      <c r="C145" s="25" t="s">
        <v>1774</v>
      </c>
      <c r="D145" s="25" t="s">
        <v>1775</v>
      </c>
      <c r="E145" s="26">
        <v>24000</v>
      </c>
      <c r="F145" s="42">
        <v>0.28999999999999998</v>
      </c>
      <c r="G145" s="43">
        <f t="shared" si="4"/>
        <v>17040</v>
      </c>
    </row>
    <row r="146" spans="1:7" x14ac:dyDescent="0.35">
      <c r="A146" s="25" t="s">
        <v>1145</v>
      </c>
      <c r="B146" s="25" t="s">
        <v>579</v>
      </c>
      <c r="C146" s="25" t="s">
        <v>1776</v>
      </c>
      <c r="D146" s="25" t="s">
        <v>1777</v>
      </c>
      <c r="E146" s="26">
        <v>30000</v>
      </c>
      <c r="F146" s="42">
        <v>0.28999999999999998</v>
      </c>
      <c r="G146" s="43">
        <f t="shared" si="4"/>
        <v>21300</v>
      </c>
    </row>
    <row r="147" spans="1:7" x14ac:dyDescent="0.35">
      <c r="A147" s="25" t="s">
        <v>1146</v>
      </c>
      <c r="B147" s="25" t="s">
        <v>579</v>
      </c>
      <c r="C147" s="25" t="s">
        <v>1778</v>
      </c>
      <c r="D147" s="25" t="s">
        <v>1779</v>
      </c>
      <c r="E147" s="26">
        <v>25000</v>
      </c>
      <c r="F147" s="42">
        <v>0.28999999999999998</v>
      </c>
      <c r="G147" s="43">
        <f t="shared" si="4"/>
        <v>17750</v>
      </c>
    </row>
    <row r="148" spans="1:7" x14ac:dyDescent="0.35">
      <c r="A148" s="25" t="s">
        <v>1147</v>
      </c>
      <c r="B148" s="25" t="s">
        <v>579</v>
      </c>
      <c r="C148" s="25" t="s">
        <v>1780</v>
      </c>
      <c r="D148" s="25" t="s">
        <v>1781</v>
      </c>
      <c r="E148" s="26">
        <v>300000</v>
      </c>
      <c r="F148" s="42">
        <v>0.28999999999999998</v>
      </c>
      <c r="G148" s="43">
        <f t="shared" si="4"/>
        <v>213000</v>
      </c>
    </row>
    <row r="149" spans="1:7" x14ac:dyDescent="0.35">
      <c r="A149" s="25" t="s">
        <v>1148</v>
      </c>
      <c r="B149" s="25" t="s">
        <v>579</v>
      </c>
      <c r="C149" s="25" t="s">
        <v>1782</v>
      </c>
      <c r="D149" s="25" t="s">
        <v>1783</v>
      </c>
      <c r="E149" s="26">
        <v>600000</v>
      </c>
      <c r="F149" s="42">
        <v>0.28999999999999998</v>
      </c>
      <c r="G149" s="43">
        <f t="shared" si="4"/>
        <v>426000</v>
      </c>
    </row>
    <row r="150" spans="1:7" x14ac:dyDescent="0.35">
      <c r="A150" s="25" t="s">
        <v>1149</v>
      </c>
      <c r="B150" s="25" t="s">
        <v>579</v>
      </c>
      <c r="C150" s="25" t="s">
        <v>1784</v>
      </c>
      <c r="D150" s="25" t="s">
        <v>1785</v>
      </c>
      <c r="E150" s="26">
        <v>900000</v>
      </c>
      <c r="F150" s="42">
        <v>0.28999999999999998</v>
      </c>
      <c r="G150" s="43">
        <f t="shared" si="4"/>
        <v>639000</v>
      </c>
    </row>
    <row r="151" spans="1:7" x14ac:dyDescent="0.35">
      <c r="A151" s="25" t="s">
        <v>1150</v>
      </c>
      <c r="B151" s="25" t="s">
        <v>579</v>
      </c>
      <c r="C151" s="25" t="s">
        <v>1786</v>
      </c>
      <c r="D151" s="25" t="s">
        <v>1787</v>
      </c>
      <c r="E151" s="26">
        <v>1200000</v>
      </c>
      <c r="F151" s="42">
        <v>0.28999999999999998</v>
      </c>
      <c r="G151" s="43">
        <f t="shared" si="4"/>
        <v>852000</v>
      </c>
    </row>
    <row r="152" spans="1:7" x14ac:dyDescent="0.35">
      <c r="A152" s="25" t="s">
        <v>1151</v>
      </c>
      <c r="B152" s="25" t="s">
        <v>579</v>
      </c>
      <c r="C152" s="25" t="s">
        <v>1788</v>
      </c>
      <c r="D152" s="25" t="s">
        <v>1789</v>
      </c>
      <c r="E152" s="26">
        <v>1500000</v>
      </c>
      <c r="F152" s="42">
        <v>0.28999999999999998</v>
      </c>
      <c r="G152" s="43">
        <f t="shared" si="4"/>
        <v>1065000</v>
      </c>
    </row>
    <row r="153" spans="1:7" x14ac:dyDescent="0.35">
      <c r="A153" s="25" t="s">
        <v>1152</v>
      </c>
      <c r="B153" s="25" t="s">
        <v>579</v>
      </c>
      <c r="C153" s="25" t="s">
        <v>1790</v>
      </c>
      <c r="D153" s="25" t="s">
        <v>1791</v>
      </c>
      <c r="E153" s="26">
        <v>25000</v>
      </c>
      <c r="F153" s="42">
        <v>0.28999999999999998</v>
      </c>
      <c r="G153" s="43">
        <f t="shared" si="4"/>
        <v>17750</v>
      </c>
    </row>
    <row r="154" spans="1:7" x14ac:dyDescent="0.35">
      <c r="A154" s="25" t="s">
        <v>1153</v>
      </c>
      <c r="B154" s="25" t="s">
        <v>579</v>
      </c>
      <c r="C154" s="25" t="s">
        <v>1792</v>
      </c>
      <c r="D154" s="25" t="s">
        <v>1793</v>
      </c>
      <c r="E154" s="26">
        <v>300000</v>
      </c>
      <c r="F154" s="42">
        <v>0.28999999999999998</v>
      </c>
      <c r="G154" s="43">
        <f t="shared" si="4"/>
        <v>213000</v>
      </c>
    </row>
    <row r="155" spans="1:7" x14ac:dyDescent="0.35">
      <c r="A155" s="25" t="s">
        <v>1154</v>
      </c>
      <c r="B155" s="25" t="s">
        <v>579</v>
      </c>
      <c r="C155" s="25" t="s">
        <v>1794</v>
      </c>
      <c r="D155" s="25" t="s">
        <v>1795</v>
      </c>
      <c r="E155" s="26">
        <v>600000</v>
      </c>
      <c r="F155" s="42">
        <v>0.28999999999999998</v>
      </c>
      <c r="G155" s="43">
        <f t="shared" si="4"/>
        <v>426000</v>
      </c>
    </row>
    <row r="156" spans="1:7" x14ac:dyDescent="0.35">
      <c r="A156" s="25" t="s">
        <v>1155</v>
      </c>
      <c r="B156" s="25" t="s">
        <v>579</v>
      </c>
      <c r="C156" s="25" t="s">
        <v>1796</v>
      </c>
      <c r="D156" s="25" t="s">
        <v>1797</v>
      </c>
      <c r="E156" s="26">
        <v>900000</v>
      </c>
      <c r="F156" s="42">
        <v>0.28999999999999998</v>
      </c>
      <c r="G156" s="43">
        <f t="shared" si="4"/>
        <v>639000</v>
      </c>
    </row>
    <row r="157" spans="1:7" x14ac:dyDescent="0.35">
      <c r="A157" s="25" t="s">
        <v>1156</v>
      </c>
      <c r="B157" s="25" t="s">
        <v>579</v>
      </c>
      <c r="C157" s="25" t="s">
        <v>1798</v>
      </c>
      <c r="D157" s="25" t="s">
        <v>1799</v>
      </c>
      <c r="E157" s="26">
        <v>1200000</v>
      </c>
      <c r="F157" s="42">
        <v>0.28999999999999998</v>
      </c>
      <c r="G157" s="43">
        <f t="shared" si="4"/>
        <v>852000</v>
      </c>
    </row>
    <row r="158" spans="1:7" x14ac:dyDescent="0.35">
      <c r="A158" s="25" t="s">
        <v>1157</v>
      </c>
      <c r="B158" s="25" t="s">
        <v>579</v>
      </c>
      <c r="C158" s="25" t="s">
        <v>1800</v>
      </c>
      <c r="D158" s="25" t="s">
        <v>1801</v>
      </c>
      <c r="E158" s="26">
        <v>1500000</v>
      </c>
      <c r="F158" s="42">
        <v>0.28999999999999998</v>
      </c>
      <c r="G158" s="43">
        <f t="shared" si="4"/>
        <v>1065000</v>
      </c>
    </row>
    <row r="159" spans="1:7" x14ac:dyDescent="0.35">
      <c r="A159" s="25" t="s">
        <v>1182</v>
      </c>
      <c r="B159" s="25" t="s">
        <v>579</v>
      </c>
      <c r="C159" s="25" t="s">
        <v>1850</v>
      </c>
      <c r="D159" s="25" t="s">
        <v>1851</v>
      </c>
      <c r="E159" s="26">
        <v>29</v>
      </c>
      <c r="F159" s="42">
        <v>0.28999999999999998</v>
      </c>
      <c r="G159" s="43">
        <f t="shared" si="4"/>
        <v>20.59</v>
      </c>
    </row>
    <row r="160" spans="1:7" x14ac:dyDescent="0.35">
      <c r="A160" s="25" t="s">
        <v>1183</v>
      </c>
      <c r="B160" s="25" t="s">
        <v>579</v>
      </c>
      <c r="C160" s="25" t="s">
        <v>1852</v>
      </c>
      <c r="D160" s="25" t="s">
        <v>1853</v>
      </c>
      <c r="E160" s="26">
        <v>348</v>
      </c>
      <c r="F160" s="42">
        <v>0.28999999999999998</v>
      </c>
      <c r="G160" s="43">
        <f t="shared" si="4"/>
        <v>247.07999999999998</v>
      </c>
    </row>
    <row r="161" spans="1:7" x14ac:dyDescent="0.35">
      <c r="A161" s="25" t="s">
        <v>1184</v>
      </c>
      <c r="B161" s="25" t="s">
        <v>579</v>
      </c>
      <c r="C161" s="25" t="s">
        <v>1854</v>
      </c>
      <c r="D161" s="25" t="s">
        <v>1855</v>
      </c>
      <c r="E161" s="26">
        <v>696</v>
      </c>
      <c r="F161" s="42">
        <v>0.28999999999999998</v>
      </c>
      <c r="G161" s="43">
        <f t="shared" si="4"/>
        <v>494.15999999999997</v>
      </c>
    </row>
    <row r="162" spans="1:7" x14ac:dyDescent="0.35">
      <c r="A162" s="25" t="s">
        <v>1185</v>
      </c>
      <c r="B162" s="25" t="s">
        <v>579</v>
      </c>
      <c r="C162" s="25" t="s">
        <v>1856</v>
      </c>
      <c r="D162" s="25" t="s">
        <v>1857</v>
      </c>
      <c r="E162" s="26">
        <v>1044</v>
      </c>
      <c r="F162" s="42">
        <v>0.28999999999999998</v>
      </c>
      <c r="G162" s="43">
        <f t="shared" si="4"/>
        <v>741.24</v>
      </c>
    </row>
    <row r="163" spans="1:7" x14ac:dyDescent="0.35">
      <c r="A163" s="25" t="s">
        <v>1186</v>
      </c>
      <c r="B163" s="25" t="s">
        <v>579</v>
      </c>
      <c r="C163" s="25" t="s">
        <v>1858</v>
      </c>
      <c r="D163" s="25" t="s">
        <v>1859</v>
      </c>
      <c r="E163" s="26">
        <v>1392</v>
      </c>
      <c r="F163" s="42">
        <v>0.28999999999999998</v>
      </c>
      <c r="G163" s="43">
        <f t="shared" ref="G163:G194" si="5">E163*(1-F163)</f>
        <v>988.31999999999994</v>
      </c>
    </row>
    <row r="164" spans="1:7" x14ac:dyDescent="0.35">
      <c r="A164" s="25" t="s">
        <v>1187</v>
      </c>
      <c r="B164" s="25" t="s">
        <v>579</v>
      </c>
      <c r="C164" s="25" t="s">
        <v>1860</v>
      </c>
      <c r="D164" s="25" t="s">
        <v>1861</v>
      </c>
      <c r="E164" s="26">
        <v>1740</v>
      </c>
      <c r="F164" s="42">
        <v>0.28999999999999998</v>
      </c>
      <c r="G164" s="43">
        <f t="shared" si="5"/>
        <v>1235.3999999999999</v>
      </c>
    </row>
    <row r="165" spans="1:7" x14ac:dyDescent="0.35">
      <c r="A165" s="25" t="s">
        <v>1188</v>
      </c>
      <c r="B165" s="25" t="s">
        <v>579</v>
      </c>
      <c r="C165" s="25" t="s">
        <v>1862</v>
      </c>
      <c r="D165" s="25" t="s">
        <v>1863</v>
      </c>
      <c r="E165" s="26">
        <v>29</v>
      </c>
      <c r="F165" s="42">
        <v>0.28999999999999998</v>
      </c>
      <c r="G165" s="43">
        <f t="shared" si="5"/>
        <v>20.59</v>
      </c>
    </row>
    <row r="166" spans="1:7" x14ac:dyDescent="0.35">
      <c r="A166" s="25" t="s">
        <v>1189</v>
      </c>
      <c r="B166" s="25" t="s">
        <v>579</v>
      </c>
      <c r="C166" s="25" t="s">
        <v>1864</v>
      </c>
      <c r="D166" s="25" t="s">
        <v>1865</v>
      </c>
      <c r="E166" s="26">
        <v>348</v>
      </c>
      <c r="F166" s="42">
        <v>0.28999999999999998</v>
      </c>
      <c r="G166" s="43">
        <f t="shared" si="5"/>
        <v>247.07999999999998</v>
      </c>
    </row>
    <row r="167" spans="1:7" x14ac:dyDescent="0.35">
      <c r="A167" s="25" t="s">
        <v>1190</v>
      </c>
      <c r="B167" s="25" t="s">
        <v>579</v>
      </c>
      <c r="C167" s="25" t="s">
        <v>1866</v>
      </c>
      <c r="D167" s="25" t="s">
        <v>1867</v>
      </c>
      <c r="E167" s="26">
        <v>696</v>
      </c>
      <c r="F167" s="42">
        <v>0.28999999999999998</v>
      </c>
      <c r="G167" s="43">
        <f t="shared" si="5"/>
        <v>494.15999999999997</v>
      </c>
    </row>
    <row r="168" spans="1:7" x14ac:dyDescent="0.35">
      <c r="A168" s="25" t="s">
        <v>1191</v>
      </c>
      <c r="B168" s="25" t="s">
        <v>579</v>
      </c>
      <c r="C168" s="25" t="s">
        <v>1868</v>
      </c>
      <c r="D168" s="25" t="s">
        <v>1869</v>
      </c>
      <c r="E168" s="26">
        <v>1044</v>
      </c>
      <c r="F168" s="42">
        <v>0.28999999999999998</v>
      </c>
      <c r="G168" s="43">
        <f t="shared" si="5"/>
        <v>741.24</v>
      </c>
    </row>
    <row r="169" spans="1:7" x14ac:dyDescent="0.35">
      <c r="A169" s="25" t="s">
        <v>1192</v>
      </c>
      <c r="B169" s="25" t="s">
        <v>579</v>
      </c>
      <c r="C169" s="25" t="s">
        <v>1870</v>
      </c>
      <c r="D169" s="25" t="s">
        <v>1871</v>
      </c>
      <c r="E169" s="26">
        <v>1392</v>
      </c>
      <c r="F169" s="42">
        <v>0.28999999999999998</v>
      </c>
      <c r="G169" s="43">
        <f t="shared" si="5"/>
        <v>988.31999999999994</v>
      </c>
    </row>
    <row r="170" spans="1:7" x14ac:dyDescent="0.35">
      <c r="A170" s="25" t="s">
        <v>1193</v>
      </c>
      <c r="B170" s="25" t="s">
        <v>579</v>
      </c>
      <c r="C170" s="25" t="s">
        <v>1872</v>
      </c>
      <c r="D170" s="25" t="s">
        <v>1873</v>
      </c>
      <c r="E170" s="26">
        <v>1740</v>
      </c>
      <c r="F170" s="42">
        <v>0.28999999999999998</v>
      </c>
      <c r="G170" s="43">
        <f t="shared" si="5"/>
        <v>1235.3999999999999</v>
      </c>
    </row>
    <row r="171" spans="1:7" x14ac:dyDescent="0.35">
      <c r="A171" s="25" t="s">
        <v>1207</v>
      </c>
      <c r="B171" s="25" t="s">
        <v>579</v>
      </c>
      <c r="C171" s="25" t="s">
        <v>1900</v>
      </c>
      <c r="D171" s="25" t="s">
        <v>1901</v>
      </c>
      <c r="E171" s="26">
        <v>1</v>
      </c>
      <c r="F171" s="42">
        <v>0.28999999999999998</v>
      </c>
      <c r="G171" s="43">
        <f t="shared" si="5"/>
        <v>0.71</v>
      </c>
    </row>
    <row r="172" spans="1:7" x14ac:dyDescent="0.35">
      <c r="A172" s="25" t="s">
        <v>1208</v>
      </c>
      <c r="B172" s="25" t="s">
        <v>579</v>
      </c>
      <c r="C172" s="25" t="s">
        <v>1902</v>
      </c>
      <c r="D172" s="25" t="s">
        <v>1903</v>
      </c>
      <c r="E172" s="26">
        <v>1</v>
      </c>
      <c r="F172" s="42">
        <v>0.28999999999999998</v>
      </c>
      <c r="G172" s="43">
        <f t="shared" si="5"/>
        <v>0.71</v>
      </c>
    </row>
    <row r="173" spans="1:7" x14ac:dyDescent="0.35">
      <c r="A173" s="25" t="s">
        <v>1209</v>
      </c>
      <c r="B173" s="25" t="s">
        <v>579</v>
      </c>
      <c r="C173" s="25" t="s">
        <v>1904</v>
      </c>
      <c r="D173" s="25" t="s">
        <v>1905</v>
      </c>
      <c r="E173" s="26">
        <v>1</v>
      </c>
      <c r="F173" s="42">
        <v>0.28999999999999998</v>
      </c>
      <c r="G173" s="43">
        <f t="shared" si="5"/>
        <v>0.71</v>
      </c>
    </row>
    <row r="174" spans="1:7" x14ac:dyDescent="0.35">
      <c r="A174" s="25" t="s">
        <v>1210</v>
      </c>
      <c r="B174" s="25" t="s">
        <v>579</v>
      </c>
      <c r="C174" s="25" t="s">
        <v>1906</v>
      </c>
      <c r="D174" s="25" t="s">
        <v>1907</v>
      </c>
      <c r="E174" s="26">
        <v>1</v>
      </c>
      <c r="F174" s="42">
        <v>0.28999999999999998</v>
      </c>
      <c r="G174" s="43">
        <f t="shared" si="5"/>
        <v>0.71</v>
      </c>
    </row>
    <row r="175" spans="1:7" x14ac:dyDescent="0.35">
      <c r="A175" s="25" t="s">
        <v>1211</v>
      </c>
      <c r="B175" s="25" t="s">
        <v>579</v>
      </c>
      <c r="C175" s="25" t="s">
        <v>1908</v>
      </c>
      <c r="D175" s="25" t="s">
        <v>1909</v>
      </c>
      <c r="E175" s="26">
        <v>1</v>
      </c>
      <c r="F175" s="42">
        <v>0.28999999999999998</v>
      </c>
      <c r="G175" s="43">
        <f t="shared" si="5"/>
        <v>0.71</v>
      </c>
    </row>
    <row r="176" spans="1:7" x14ac:dyDescent="0.35">
      <c r="A176" s="25" t="s">
        <v>1212</v>
      </c>
      <c r="B176" s="25" t="s">
        <v>579</v>
      </c>
      <c r="C176" s="25" t="s">
        <v>1910</v>
      </c>
      <c r="D176" s="25" t="s">
        <v>1911</v>
      </c>
      <c r="E176" s="26">
        <v>0.1</v>
      </c>
      <c r="F176" s="42">
        <v>0.28999999999999998</v>
      </c>
      <c r="G176" s="43">
        <f t="shared" si="5"/>
        <v>7.0999999999999994E-2</v>
      </c>
    </row>
    <row r="177" spans="1:7" x14ac:dyDescent="0.35">
      <c r="A177" s="25" t="s">
        <v>1213</v>
      </c>
      <c r="B177" s="25" t="s">
        <v>579</v>
      </c>
      <c r="C177" s="25" t="s">
        <v>1912</v>
      </c>
      <c r="D177" s="25" t="s">
        <v>1913</v>
      </c>
      <c r="E177" s="26">
        <v>1</v>
      </c>
      <c r="F177" s="42">
        <v>0.28999999999999998</v>
      </c>
      <c r="G177" s="43">
        <f t="shared" si="5"/>
        <v>0.71</v>
      </c>
    </row>
    <row r="178" spans="1:7" x14ac:dyDescent="0.35">
      <c r="A178" s="25" t="s">
        <v>1214</v>
      </c>
      <c r="B178" s="25" t="s">
        <v>579</v>
      </c>
      <c r="C178" s="25" t="s">
        <v>1914</v>
      </c>
      <c r="D178" s="25" t="s">
        <v>1915</v>
      </c>
      <c r="E178" s="26">
        <v>1</v>
      </c>
      <c r="F178" s="42">
        <v>0.28999999999999998</v>
      </c>
      <c r="G178" s="43">
        <f t="shared" si="5"/>
        <v>0.71</v>
      </c>
    </row>
    <row r="179" spans="1:7" x14ac:dyDescent="0.35">
      <c r="A179" s="25" t="s">
        <v>1215</v>
      </c>
      <c r="B179" s="25" t="s">
        <v>579</v>
      </c>
      <c r="C179" s="25" t="s">
        <v>1916</v>
      </c>
      <c r="D179" s="25" t="s">
        <v>1917</v>
      </c>
      <c r="E179" s="26">
        <v>1</v>
      </c>
      <c r="F179" s="42">
        <v>0.28999999999999998</v>
      </c>
      <c r="G179" s="43">
        <f t="shared" si="5"/>
        <v>0.71</v>
      </c>
    </row>
    <row r="180" spans="1:7" x14ac:dyDescent="0.35">
      <c r="A180" s="25" t="s">
        <v>1216</v>
      </c>
      <c r="B180" s="25" t="s">
        <v>579</v>
      </c>
      <c r="C180" s="25" t="s">
        <v>1918</v>
      </c>
      <c r="D180" s="25" t="s">
        <v>1919</v>
      </c>
      <c r="E180" s="26">
        <v>1</v>
      </c>
      <c r="F180" s="42">
        <v>0.28999999999999998</v>
      </c>
      <c r="G180" s="43">
        <f t="shared" si="5"/>
        <v>0.71</v>
      </c>
    </row>
    <row r="181" spans="1:7" x14ac:dyDescent="0.35">
      <c r="A181" s="25" t="s">
        <v>1217</v>
      </c>
      <c r="B181" s="25" t="s">
        <v>579</v>
      </c>
      <c r="C181" s="25" t="s">
        <v>1920</v>
      </c>
      <c r="D181" s="25" t="s">
        <v>1921</v>
      </c>
      <c r="E181" s="26">
        <v>1</v>
      </c>
      <c r="F181" s="42">
        <v>0.28999999999999998</v>
      </c>
      <c r="G181" s="43">
        <f t="shared" si="5"/>
        <v>0.71</v>
      </c>
    </row>
    <row r="182" spans="1:7" x14ac:dyDescent="0.35">
      <c r="A182" s="25" t="s">
        <v>1224</v>
      </c>
      <c r="B182" s="25" t="s">
        <v>579</v>
      </c>
      <c r="C182" s="25" t="s">
        <v>1934</v>
      </c>
      <c r="D182" s="25" t="s">
        <v>1935</v>
      </c>
      <c r="E182" s="26">
        <v>1</v>
      </c>
      <c r="F182" s="42">
        <v>0.28999999999999998</v>
      </c>
      <c r="G182" s="43">
        <f t="shared" si="5"/>
        <v>0.71</v>
      </c>
    </row>
    <row r="183" spans="1:7" x14ac:dyDescent="0.35">
      <c r="A183" s="25" t="s">
        <v>1225</v>
      </c>
      <c r="B183" s="25" t="s">
        <v>579</v>
      </c>
      <c r="C183" s="25" t="s">
        <v>1936</v>
      </c>
      <c r="D183" s="25" t="s">
        <v>1937</v>
      </c>
      <c r="E183" s="26">
        <v>1</v>
      </c>
      <c r="F183" s="42">
        <v>0.28999999999999998</v>
      </c>
      <c r="G183" s="43">
        <f t="shared" si="5"/>
        <v>0.71</v>
      </c>
    </row>
    <row r="184" spans="1:7" x14ac:dyDescent="0.35">
      <c r="A184" s="25" t="s">
        <v>1226</v>
      </c>
      <c r="B184" s="25" t="s">
        <v>579</v>
      </c>
      <c r="C184" s="25" t="s">
        <v>1938</v>
      </c>
      <c r="D184" s="25" t="s">
        <v>1939</v>
      </c>
      <c r="E184" s="26">
        <v>1</v>
      </c>
      <c r="F184" s="42">
        <v>0.28999999999999998</v>
      </c>
      <c r="G184" s="43">
        <f t="shared" si="5"/>
        <v>0.71</v>
      </c>
    </row>
    <row r="185" spans="1:7" x14ac:dyDescent="0.35">
      <c r="A185" s="25" t="s">
        <v>1227</v>
      </c>
      <c r="B185" s="25" t="s">
        <v>579</v>
      </c>
      <c r="C185" s="25" t="s">
        <v>1940</v>
      </c>
      <c r="D185" s="25" t="s">
        <v>1941</v>
      </c>
      <c r="E185" s="26">
        <v>1</v>
      </c>
      <c r="F185" s="42">
        <v>0.28999999999999998</v>
      </c>
      <c r="G185" s="43">
        <f t="shared" si="5"/>
        <v>0.71</v>
      </c>
    </row>
    <row r="186" spans="1:7" x14ac:dyDescent="0.35">
      <c r="A186" s="25" t="s">
        <v>1228</v>
      </c>
      <c r="B186" s="25" t="s">
        <v>579</v>
      </c>
      <c r="C186" s="25" t="s">
        <v>1942</v>
      </c>
      <c r="D186" s="25" t="s">
        <v>1943</v>
      </c>
      <c r="E186" s="26">
        <v>1</v>
      </c>
      <c r="F186" s="42">
        <v>0.28999999999999998</v>
      </c>
      <c r="G186" s="43">
        <f t="shared" si="5"/>
        <v>0.71</v>
      </c>
    </row>
    <row r="187" spans="1:7" x14ac:dyDescent="0.35">
      <c r="A187" s="25" t="s">
        <v>1229</v>
      </c>
      <c r="B187" s="25" t="s">
        <v>579</v>
      </c>
      <c r="C187" s="25" t="s">
        <v>1944</v>
      </c>
      <c r="D187" s="25" t="s">
        <v>1945</v>
      </c>
      <c r="E187" s="26">
        <v>0.1</v>
      </c>
      <c r="F187" s="42">
        <v>0.28999999999999998</v>
      </c>
      <c r="G187" s="43">
        <f t="shared" si="5"/>
        <v>7.0999999999999994E-2</v>
      </c>
    </row>
    <row r="188" spans="1:7" x14ac:dyDescent="0.35">
      <c r="A188" s="25" t="s">
        <v>1230</v>
      </c>
      <c r="B188" s="25" t="s">
        <v>579</v>
      </c>
      <c r="C188" s="25" t="s">
        <v>1946</v>
      </c>
      <c r="D188" s="25" t="s">
        <v>1947</v>
      </c>
      <c r="E188" s="26">
        <v>1</v>
      </c>
      <c r="F188" s="42">
        <v>0.28999999999999998</v>
      </c>
      <c r="G188" s="43">
        <f t="shared" si="5"/>
        <v>0.71</v>
      </c>
    </row>
    <row r="189" spans="1:7" x14ac:dyDescent="0.35">
      <c r="A189" s="25" t="s">
        <v>1231</v>
      </c>
      <c r="B189" s="25" t="s">
        <v>579</v>
      </c>
      <c r="C189" s="25" t="s">
        <v>1948</v>
      </c>
      <c r="D189" s="25" t="s">
        <v>1949</v>
      </c>
      <c r="E189" s="26">
        <v>1</v>
      </c>
      <c r="F189" s="42">
        <v>0.28999999999999998</v>
      </c>
      <c r="G189" s="43">
        <f t="shared" si="5"/>
        <v>0.71</v>
      </c>
    </row>
    <row r="190" spans="1:7" x14ac:dyDescent="0.35">
      <c r="A190" s="25" t="s">
        <v>1232</v>
      </c>
      <c r="B190" s="25" t="s">
        <v>579</v>
      </c>
      <c r="C190" s="25" t="s">
        <v>1950</v>
      </c>
      <c r="D190" s="25" t="s">
        <v>1951</v>
      </c>
      <c r="E190" s="26">
        <v>1</v>
      </c>
      <c r="F190" s="42">
        <v>0.28999999999999998</v>
      </c>
      <c r="G190" s="43">
        <f t="shared" si="5"/>
        <v>0.71</v>
      </c>
    </row>
    <row r="191" spans="1:7" x14ac:dyDescent="0.35">
      <c r="A191" s="25" t="s">
        <v>1233</v>
      </c>
      <c r="B191" s="25" t="s">
        <v>579</v>
      </c>
      <c r="C191" s="25" t="s">
        <v>1952</v>
      </c>
      <c r="D191" s="25" t="s">
        <v>1953</v>
      </c>
      <c r="E191" s="26">
        <v>1</v>
      </c>
      <c r="F191" s="42">
        <v>0.28999999999999998</v>
      </c>
      <c r="G191" s="43">
        <f t="shared" si="5"/>
        <v>0.71</v>
      </c>
    </row>
    <row r="192" spans="1:7" x14ac:dyDescent="0.35">
      <c r="A192" s="25" t="s">
        <v>1234</v>
      </c>
      <c r="B192" s="25" t="s">
        <v>579</v>
      </c>
      <c r="C192" s="25" t="s">
        <v>1954</v>
      </c>
      <c r="D192" s="25" t="s">
        <v>1955</v>
      </c>
      <c r="E192" s="26">
        <v>1</v>
      </c>
      <c r="F192" s="42">
        <v>0.28999999999999998</v>
      </c>
      <c r="G192" s="43">
        <f t="shared" si="5"/>
        <v>0.71</v>
      </c>
    </row>
    <row r="193" spans="1:7" x14ac:dyDescent="0.35">
      <c r="A193" s="25" t="s">
        <v>1235</v>
      </c>
      <c r="B193" s="25" t="s">
        <v>579</v>
      </c>
      <c r="C193" s="25" t="s">
        <v>1956</v>
      </c>
      <c r="D193" s="25" t="s">
        <v>1957</v>
      </c>
      <c r="E193" s="26">
        <v>0.1</v>
      </c>
      <c r="F193" s="42">
        <v>0.28999999999999998</v>
      </c>
      <c r="G193" s="43">
        <f t="shared" si="5"/>
        <v>7.0999999999999994E-2</v>
      </c>
    </row>
    <row r="194" spans="1:7" x14ac:dyDescent="0.35">
      <c r="A194" s="25" t="s">
        <v>1236</v>
      </c>
      <c r="B194" s="25" t="s">
        <v>579</v>
      </c>
      <c r="C194" s="25" t="s">
        <v>1958</v>
      </c>
      <c r="D194" s="25" t="s">
        <v>1959</v>
      </c>
      <c r="E194" s="26">
        <v>8420</v>
      </c>
      <c r="F194" s="42">
        <v>0.28999999999999998</v>
      </c>
      <c r="G194" s="43">
        <f t="shared" si="5"/>
        <v>5978.2</v>
      </c>
    </row>
    <row r="195" spans="1:7" x14ac:dyDescent="0.35">
      <c r="A195" s="25" t="s">
        <v>1237</v>
      </c>
      <c r="B195" s="25" t="s">
        <v>579</v>
      </c>
      <c r="C195" s="25" t="s">
        <v>1960</v>
      </c>
      <c r="D195" s="25" t="s">
        <v>1961</v>
      </c>
      <c r="E195" s="26">
        <v>7550</v>
      </c>
      <c r="F195" s="42">
        <v>0.28999999999999998</v>
      </c>
      <c r="G195" s="43">
        <f t="shared" ref="G195:G226" si="6">E195*(1-F195)</f>
        <v>5360.5</v>
      </c>
    </row>
    <row r="196" spans="1:7" x14ac:dyDescent="0.35">
      <c r="A196" s="25" t="s">
        <v>1238</v>
      </c>
      <c r="B196" s="25" t="s">
        <v>579</v>
      </c>
      <c r="C196" s="25" t="s">
        <v>1962</v>
      </c>
      <c r="D196" s="25" t="s">
        <v>1963</v>
      </c>
      <c r="E196" s="26">
        <v>5000</v>
      </c>
      <c r="F196" s="42">
        <v>0.28999999999999998</v>
      </c>
      <c r="G196" s="43">
        <f t="shared" si="6"/>
        <v>3550</v>
      </c>
    </row>
    <row r="197" spans="1:7" x14ac:dyDescent="0.35">
      <c r="A197" s="25" t="s">
        <v>1239</v>
      </c>
      <c r="B197" s="25" t="s">
        <v>579</v>
      </c>
      <c r="C197" s="25" t="s">
        <v>1964</v>
      </c>
      <c r="D197" s="25" t="s">
        <v>1965</v>
      </c>
      <c r="E197" s="26">
        <v>2000</v>
      </c>
      <c r="F197" s="42">
        <v>0.28999999999999998</v>
      </c>
      <c r="G197" s="43">
        <f t="shared" si="6"/>
        <v>1420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06CE-2902-41FD-897E-8C7D6D2E2536}">
  <dimension ref="A1:H86"/>
  <sheetViews>
    <sheetView zoomScale="80" zoomScaleNormal="80" workbookViewId="0">
      <selection sqref="A1:F1"/>
    </sheetView>
  </sheetViews>
  <sheetFormatPr defaultColWidth="8.81640625" defaultRowHeight="14.5" x14ac:dyDescent="0.35"/>
  <cols>
    <col min="1" max="1" width="30.1796875" bestFit="1" customWidth="1"/>
    <col min="2" max="2" width="18.81640625" style="15" bestFit="1" customWidth="1"/>
    <col min="3" max="3" width="111.1796875" customWidth="1"/>
    <col min="4" max="4" width="12.1796875" style="19" bestFit="1" customWidth="1"/>
    <col min="6" max="6" width="11.81640625" bestFit="1" customWidth="1"/>
  </cols>
  <sheetData>
    <row r="1" spans="1:8" x14ac:dyDescent="0.35">
      <c r="A1" t="s">
        <v>1</v>
      </c>
      <c r="B1" t="s">
        <v>2</v>
      </c>
      <c r="C1" t="s">
        <v>3</v>
      </c>
      <c r="D1" s="19" t="s">
        <v>4</v>
      </c>
      <c r="E1" t="s">
        <v>577</v>
      </c>
      <c r="F1" t="s">
        <v>578</v>
      </c>
    </row>
    <row r="2" spans="1:8" s="9" customFormat="1" x14ac:dyDescent="0.35">
      <c r="A2" s="16" t="s">
        <v>709</v>
      </c>
      <c r="B2" s="17" t="s">
        <v>710</v>
      </c>
      <c r="C2" s="16" t="s">
        <v>711</v>
      </c>
      <c r="D2" s="21">
        <v>660</v>
      </c>
      <c r="E2" s="46">
        <v>0.18</v>
      </c>
      <c r="F2" s="47">
        <f>SUM(D2*0.82)</f>
        <v>541.19999999999993</v>
      </c>
    </row>
    <row r="3" spans="1:8" x14ac:dyDescent="0.35">
      <c r="A3" s="10" t="s">
        <v>712</v>
      </c>
      <c r="B3" s="11" t="s">
        <v>713</v>
      </c>
      <c r="C3" s="10" t="s">
        <v>714</v>
      </c>
      <c r="D3" s="12">
        <v>528</v>
      </c>
      <c r="E3" s="22">
        <v>0.18</v>
      </c>
      <c r="F3" s="23">
        <f t="shared" ref="F3:F27" si="0">SUM(D3*0.82)</f>
        <v>432.96</v>
      </c>
    </row>
    <row r="4" spans="1:8" x14ac:dyDescent="0.35">
      <c r="A4" s="10" t="s">
        <v>715</v>
      </c>
      <c r="B4" s="11" t="s">
        <v>716</v>
      </c>
      <c r="C4" s="10" t="s">
        <v>717</v>
      </c>
      <c r="D4" s="12">
        <v>396</v>
      </c>
      <c r="E4" s="22">
        <v>0.18</v>
      </c>
      <c r="F4" s="23">
        <f t="shared" si="0"/>
        <v>324.71999999999997</v>
      </c>
      <c r="H4" s="9"/>
    </row>
    <row r="5" spans="1:8" x14ac:dyDescent="0.35">
      <c r="A5" s="10" t="s">
        <v>718</v>
      </c>
      <c r="B5" s="11" t="s">
        <v>719</v>
      </c>
      <c r="C5" s="10" t="s">
        <v>720</v>
      </c>
      <c r="D5" s="12">
        <v>264</v>
      </c>
      <c r="E5" s="22">
        <v>0.18</v>
      </c>
      <c r="F5" s="23">
        <f t="shared" si="0"/>
        <v>216.48</v>
      </c>
    </row>
    <row r="6" spans="1:8" x14ac:dyDescent="0.35">
      <c r="A6" s="10" t="s">
        <v>721</v>
      </c>
      <c r="B6" s="11" t="s">
        <v>722</v>
      </c>
      <c r="C6" s="10" t="s">
        <v>723</v>
      </c>
      <c r="D6" s="12">
        <v>132</v>
      </c>
      <c r="E6" s="22">
        <v>0.18</v>
      </c>
      <c r="F6" s="23">
        <f t="shared" si="0"/>
        <v>108.24</v>
      </c>
    </row>
    <row r="7" spans="1:8" x14ac:dyDescent="0.35">
      <c r="A7" s="10" t="s">
        <v>724</v>
      </c>
      <c r="B7" s="11" t="s">
        <v>725</v>
      </c>
      <c r="C7" s="10" t="s">
        <v>726</v>
      </c>
      <c r="D7" s="12">
        <v>11</v>
      </c>
      <c r="E7" s="22">
        <v>0.18</v>
      </c>
      <c r="F7" s="23">
        <f t="shared" si="0"/>
        <v>9.02</v>
      </c>
    </row>
    <row r="8" spans="1:8" x14ac:dyDescent="0.35">
      <c r="A8" s="10" t="s">
        <v>780</v>
      </c>
      <c r="B8" s="11" t="s">
        <v>781</v>
      </c>
      <c r="C8" s="10" t="s">
        <v>782</v>
      </c>
      <c r="D8" s="12">
        <v>11</v>
      </c>
      <c r="E8" s="22">
        <v>0.18</v>
      </c>
      <c r="F8" s="23">
        <f t="shared" si="0"/>
        <v>9.02</v>
      </c>
    </row>
    <row r="9" spans="1:8" x14ac:dyDescent="0.35">
      <c r="A9" s="10" t="s">
        <v>9</v>
      </c>
      <c r="B9" s="11" t="s">
        <v>10</v>
      </c>
      <c r="C9" s="10" t="s">
        <v>11</v>
      </c>
      <c r="D9" s="12">
        <v>972</v>
      </c>
      <c r="E9" s="22">
        <v>0.18</v>
      </c>
      <c r="F9" s="23">
        <f t="shared" si="0"/>
        <v>797.04</v>
      </c>
    </row>
    <row r="10" spans="1:8" x14ac:dyDescent="0.35">
      <c r="A10" s="10" t="s">
        <v>24</v>
      </c>
      <c r="B10" s="11" t="s">
        <v>25</v>
      </c>
      <c r="C10" s="10" t="s">
        <v>26</v>
      </c>
      <c r="D10" s="12">
        <v>81</v>
      </c>
      <c r="E10" s="22">
        <v>0.18</v>
      </c>
      <c r="F10" s="23">
        <f t="shared" si="0"/>
        <v>66.42</v>
      </c>
    </row>
    <row r="11" spans="1:8" x14ac:dyDescent="0.35">
      <c r="A11" s="10" t="s">
        <v>21</v>
      </c>
      <c r="B11" s="11" t="s">
        <v>22</v>
      </c>
      <c r="C11" s="10" t="s">
        <v>23</v>
      </c>
      <c r="D11" s="12">
        <v>81</v>
      </c>
      <c r="E11" s="22">
        <v>0.18</v>
      </c>
      <c r="F11" s="23">
        <f t="shared" si="0"/>
        <v>66.42</v>
      </c>
    </row>
    <row r="12" spans="1:8" x14ac:dyDescent="0.35">
      <c r="A12" s="10" t="s">
        <v>15</v>
      </c>
      <c r="B12" s="11" t="s">
        <v>16</v>
      </c>
      <c r="C12" s="10" t="s">
        <v>17</v>
      </c>
      <c r="D12" s="12">
        <v>3888</v>
      </c>
      <c r="E12" s="22">
        <v>0.18</v>
      </c>
      <c r="F12" s="23">
        <f t="shared" si="0"/>
        <v>3188.16</v>
      </c>
    </row>
    <row r="13" spans="1:8" x14ac:dyDescent="0.35">
      <c r="A13" s="10" t="s">
        <v>727</v>
      </c>
      <c r="B13" s="11" t="s">
        <v>728</v>
      </c>
      <c r="C13" s="10" t="s">
        <v>729</v>
      </c>
      <c r="D13" s="12">
        <v>1944</v>
      </c>
      <c r="E13" s="22">
        <v>0.18</v>
      </c>
      <c r="F13" s="23">
        <f t="shared" si="0"/>
        <v>1594.08</v>
      </c>
    </row>
    <row r="14" spans="1:8" x14ac:dyDescent="0.35">
      <c r="A14" s="10" t="s">
        <v>12</v>
      </c>
      <c r="B14" s="11" t="s">
        <v>13</v>
      </c>
      <c r="C14" s="10" t="s">
        <v>14</v>
      </c>
      <c r="D14" s="12">
        <v>2916</v>
      </c>
      <c r="E14" s="22">
        <v>0.18</v>
      </c>
      <c r="F14" s="23">
        <f t="shared" si="0"/>
        <v>2391.12</v>
      </c>
    </row>
    <row r="15" spans="1:8" x14ac:dyDescent="0.35">
      <c r="A15" s="10" t="s">
        <v>18</v>
      </c>
      <c r="B15" s="11" t="s">
        <v>19</v>
      </c>
      <c r="C15" s="10" t="s">
        <v>20</v>
      </c>
      <c r="D15" s="12">
        <v>4860</v>
      </c>
      <c r="E15" s="22">
        <v>0.18</v>
      </c>
      <c r="F15" s="23">
        <f t="shared" si="0"/>
        <v>3985.2</v>
      </c>
    </row>
    <row r="16" spans="1:8" x14ac:dyDescent="0.35">
      <c r="A16" s="10" t="s">
        <v>36</v>
      </c>
      <c r="B16" s="11" t="s">
        <v>37</v>
      </c>
      <c r="C16" s="10" t="s">
        <v>38</v>
      </c>
      <c r="D16" s="12">
        <v>500</v>
      </c>
      <c r="E16" s="22">
        <v>0.18</v>
      </c>
      <c r="F16" s="23">
        <f t="shared" si="0"/>
        <v>410</v>
      </c>
    </row>
    <row r="17" spans="1:6" x14ac:dyDescent="0.35">
      <c r="A17" s="10" t="s">
        <v>54</v>
      </c>
      <c r="B17" s="11" t="s">
        <v>55</v>
      </c>
      <c r="C17" s="10" t="s">
        <v>56</v>
      </c>
      <c r="D17" s="12">
        <v>1320</v>
      </c>
      <c r="E17" s="22">
        <v>0.18</v>
      </c>
      <c r="F17" s="23">
        <f t="shared" si="0"/>
        <v>1082.3999999999999</v>
      </c>
    </row>
    <row r="18" spans="1:6" x14ac:dyDescent="0.35">
      <c r="A18" s="10" t="s">
        <v>51</v>
      </c>
      <c r="B18" s="11" t="s">
        <v>52</v>
      </c>
      <c r="C18" s="10" t="s">
        <v>53</v>
      </c>
      <c r="D18" s="12">
        <v>1056</v>
      </c>
      <c r="E18" s="22">
        <v>0.18</v>
      </c>
      <c r="F18" s="23">
        <f t="shared" si="0"/>
        <v>865.92</v>
      </c>
    </row>
    <row r="19" spans="1:6" x14ac:dyDescent="0.35">
      <c r="A19" s="10" t="s">
        <v>63</v>
      </c>
      <c r="B19" s="11" t="s">
        <v>64</v>
      </c>
      <c r="C19" s="10" t="s">
        <v>65</v>
      </c>
      <c r="D19" s="12">
        <v>792</v>
      </c>
      <c r="E19" s="22">
        <v>0.18</v>
      </c>
      <c r="F19" s="23">
        <f t="shared" si="0"/>
        <v>649.43999999999994</v>
      </c>
    </row>
    <row r="20" spans="1:6" x14ac:dyDescent="0.35">
      <c r="A20" s="10" t="s">
        <v>730</v>
      </c>
      <c r="B20" s="11" t="s">
        <v>731</v>
      </c>
      <c r="C20" s="10" t="s">
        <v>732</v>
      </c>
      <c r="D20" s="12">
        <v>528</v>
      </c>
      <c r="E20" s="22">
        <v>0.18</v>
      </c>
      <c r="F20" s="23">
        <f t="shared" si="0"/>
        <v>432.96</v>
      </c>
    </row>
    <row r="21" spans="1:6" s="6" customFormat="1" x14ac:dyDescent="0.35">
      <c r="A21" s="13" t="s">
        <v>60</v>
      </c>
      <c r="B21" s="14" t="s">
        <v>61</v>
      </c>
      <c r="C21" s="13" t="s">
        <v>62</v>
      </c>
      <c r="D21" s="20">
        <v>264</v>
      </c>
      <c r="E21" s="22">
        <v>0.18</v>
      </c>
      <c r="F21" s="23">
        <f t="shared" si="0"/>
        <v>216.48</v>
      </c>
    </row>
    <row r="22" spans="1:6" s="6" customFormat="1" x14ac:dyDescent="0.35">
      <c r="A22" s="13" t="s">
        <v>57</v>
      </c>
      <c r="B22" s="14" t="s">
        <v>58</v>
      </c>
      <c r="C22" s="13" t="s">
        <v>59</v>
      </c>
      <c r="D22" s="20">
        <v>22</v>
      </c>
      <c r="E22" s="22">
        <v>0.18</v>
      </c>
      <c r="F22" s="23">
        <f t="shared" si="0"/>
        <v>18.04</v>
      </c>
    </row>
    <row r="23" spans="1:6" s="6" customFormat="1" x14ac:dyDescent="0.35">
      <c r="A23" s="16" t="s">
        <v>864</v>
      </c>
      <c r="B23" s="16" t="s">
        <v>865</v>
      </c>
      <c r="C23" s="16" t="s">
        <v>866</v>
      </c>
      <c r="D23" s="24">
        <v>22</v>
      </c>
      <c r="E23" s="22"/>
      <c r="F23" s="23"/>
    </row>
    <row r="24" spans="1:6" s="6" customFormat="1" x14ac:dyDescent="0.35">
      <c r="A24" s="13" t="s">
        <v>733</v>
      </c>
      <c r="B24" s="14" t="s">
        <v>734</v>
      </c>
      <c r="C24" s="13" t="s">
        <v>735</v>
      </c>
      <c r="D24" s="20">
        <v>22920</v>
      </c>
      <c r="E24" s="22">
        <v>0.18</v>
      </c>
      <c r="F24" s="23">
        <f t="shared" si="0"/>
        <v>18794.399999999998</v>
      </c>
    </row>
    <row r="25" spans="1:6" s="6" customFormat="1" x14ac:dyDescent="0.35">
      <c r="A25" s="13" t="s">
        <v>736</v>
      </c>
      <c r="B25" s="14" t="s">
        <v>737</v>
      </c>
      <c r="C25" s="13" t="s">
        <v>738</v>
      </c>
      <c r="D25" s="20">
        <v>18336</v>
      </c>
      <c r="E25" s="22">
        <v>0.18</v>
      </c>
      <c r="F25" s="23">
        <f t="shared" si="0"/>
        <v>15035.519999999999</v>
      </c>
    </row>
    <row r="26" spans="1:6" s="6" customFormat="1" x14ac:dyDescent="0.35">
      <c r="A26" s="13" t="s">
        <v>739</v>
      </c>
      <c r="B26" s="14" t="s">
        <v>740</v>
      </c>
      <c r="C26" s="13" t="s">
        <v>741</v>
      </c>
      <c r="D26" s="20">
        <v>13752</v>
      </c>
      <c r="E26" s="22">
        <v>0.18</v>
      </c>
      <c r="F26" s="23">
        <f t="shared" si="0"/>
        <v>11276.64</v>
      </c>
    </row>
    <row r="27" spans="1:6" s="6" customFormat="1" x14ac:dyDescent="0.35">
      <c r="A27" s="13" t="s">
        <v>742</v>
      </c>
      <c r="B27" s="14" t="s">
        <v>743</v>
      </c>
      <c r="C27" s="13" t="s">
        <v>744</v>
      </c>
      <c r="D27" s="20">
        <v>9168</v>
      </c>
      <c r="E27" s="22">
        <v>0.18</v>
      </c>
      <c r="F27" s="23">
        <f t="shared" si="0"/>
        <v>7517.7599999999993</v>
      </c>
    </row>
    <row r="28" spans="1:6" s="6" customFormat="1" x14ac:dyDescent="0.35">
      <c r="A28" s="13" t="s">
        <v>745</v>
      </c>
      <c r="B28" s="14" t="s">
        <v>746</v>
      </c>
      <c r="C28" s="13" t="s">
        <v>747</v>
      </c>
      <c r="D28" s="20">
        <v>4584</v>
      </c>
      <c r="E28" s="22">
        <v>0.18</v>
      </c>
      <c r="F28" s="23">
        <f t="shared" ref="F28:F52" si="1">SUM(D28*0.82)</f>
        <v>3758.8799999999997</v>
      </c>
    </row>
    <row r="29" spans="1:6" s="6" customFormat="1" x14ac:dyDescent="0.35">
      <c r="A29" s="13" t="s">
        <v>783</v>
      </c>
      <c r="B29" s="14" t="s">
        <v>784</v>
      </c>
      <c r="C29" s="13" t="s">
        <v>785</v>
      </c>
      <c r="D29" s="20">
        <v>382</v>
      </c>
      <c r="E29" s="22">
        <v>0.18</v>
      </c>
      <c r="F29" s="23">
        <f t="shared" si="1"/>
        <v>313.24</v>
      </c>
    </row>
    <row r="30" spans="1:6" s="6" customFormat="1" x14ac:dyDescent="0.35">
      <c r="A30" s="13" t="s">
        <v>748</v>
      </c>
      <c r="B30" s="14" t="s">
        <v>749</v>
      </c>
      <c r="C30" s="13" t="s">
        <v>750</v>
      </c>
      <c r="D30" s="20">
        <v>382</v>
      </c>
      <c r="E30" s="22">
        <v>0.18</v>
      </c>
      <c r="F30" s="23">
        <f t="shared" si="1"/>
        <v>313.24</v>
      </c>
    </row>
    <row r="31" spans="1:6" x14ac:dyDescent="0.35">
      <c r="A31" s="16" t="s">
        <v>605</v>
      </c>
      <c r="B31" s="17" t="s">
        <v>751</v>
      </c>
      <c r="C31" s="16" t="s">
        <v>606</v>
      </c>
      <c r="D31" s="18">
        <v>128</v>
      </c>
      <c r="E31" s="22">
        <v>0.18</v>
      </c>
      <c r="F31" s="23">
        <f t="shared" si="1"/>
        <v>104.96</v>
      </c>
    </row>
    <row r="32" spans="1:6" x14ac:dyDescent="0.35">
      <c r="A32" s="16" t="s">
        <v>599</v>
      </c>
      <c r="B32" s="17" t="s">
        <v>600</v>
      </c>
      <c r="C32" s="16" t="s">
        <v>601</v>
      </c>
      <c r="D32" s="18">
        <v>7680</v>
      </c>
      <c r="E32" s="22">
        <v>0.18</v>
      </c>
      <c r="F32" s="23">
        <f t="shared" si="1"/>
        <v>6297.5999999999995</v>
      </c>
    </row>
    <row r="33" spans="1:6" x14ac:dyDescent="0.35">
      <c r="A33" s="16" t="s">
        <v>597</v>
      </c>
      <c r="B33" s="17" t="s">
        <v>752</v>
      </c>
      <c r="C33" s="16" t="s">
        <v>598</v>
      </c>
      <c r="D33" s="18">
        <v>13680</v>
      </c>
      <c r="E33" s="22">
        <v>0.18</v>
      </c>
      <c r="F33" s="23">
        <f t="shared" si="1"/>
        <v>11217.599999999999</v>
      </c>
    </row>
    <row r="34" spans="1:6" x14ac:dyDescent="0.35">
      <c r="A34" s="16" t="s">
        <v>753</v>
      </c>
      <c r="B34" s="17" t="s">
        <v>754</v>
      </c>
      <c r="C34" s="16" t="s">
        <v>755</v>
      </c>
      <c r="D34" s="18">
        <v>6840</v>
      </c>
      <c r="E34" s="22">
        <v>0.18</v>
      </c>
      <c r="F34" s="23">
        <f t="shared" si="1"/>
        <v>5608.7999999999993</v>
      </c>
    </row>
    <row r="35" spans="1:6" x14ac:dyDescent="0.35">
      <c r="A35" s="16" t="s">
        <v>611</v>
      </c>
      <c r="B35" s="17" t="s">
        <v>786</v>
      </c>
      <c r="C35" s="16" t="s">
        <v>612</v>
      </c>
      <c r="D35" s="18">
        <v>285</v>
      </c>
      <c r="E35" s="22">
        <v>0.18</v>
      </c>
      <c r="F35" s="23">
        <f t="shared" si="1"/>
        <v>233.7</v>
      </c>
    </row>
    <row r="36" spans="1:6" x14ac:dyDescent="0.35">
      <c r="A36" s="16" t="s">
        <v>602</v>
      </c>
      <c r="B36" s="17" t="s">
        <v>603</v>
      </c>
      <c r="C36" s="16" t="s">
        <v>604</v>
      </c>
      <c r="D36" s="18">
        <v>17100</v>
      </c>
      <c r="E36" s="22">
        <v>0.18</v>
      </c>
      <c r="F36" s="23">
        <f t="shared" si="1"/>
        <v>14022</v>
      </c>
    </row>
    <row r="37" spans="1:6" x14ac:dyDescent="0.35">
      <c r="A37" s="16" t="s">
        <v>756</v>
      </c>
      <c r="B37" s="17" t="s">
        <v>757</v>
      </c>
      <c r="C37" s="16" t="s">
        <v>758</v>
      </c>
      <c r="D37" s="18">
        <v>3072</v>
      </c>
      <c r="E37" s="22">
        <v>0.18</v>
      </c>
      <c r="F37" s="23">
        <f t="shared" si="1"/>
        <v>2519.04</v>
      </c>
    </row>
    <row r="38" spans="1:6" x14ac:dyDescent="0.35">
      <c r="A38" s="16" t="s">
        <v>593</v>
      </c>
      <c r="B38" s="17" t="s">
        <v>759</v>
      </c>
      <c r="C38" s="16" t="s">
        <v>594</v>
      </c>
      <c r="D38" s="18">
        <v>10260</v>
      </c>
      <c r="E38" s="22">
        <v>0.18</v>
      </c>
      <c r="F38" s="23">
        <f t="shared" si="1"/>
        <v>8413.1999999999989</v>
      </c>
    </row>
    <row r="39" spans="1:6" x14ac:dyDescent="0.35">
      <c r="A39" s="16" t="s">
        <v>595</v>
      </c>
      <c r="B39" s="17" t="s">
        <v>760</v>
      </c>
      <c r="C39" s="16" t="s">
        <v>596</v>
      </c>
      <c r="D39" s="18">
        <v>6144</v>
      </c>
      <c r="E39" s="22">
        <v>0.18</v>
      </c>
      <c r="F39" s="23">
        <f t="shared" si="1"/>
        <v>5038.08</v>
      </c>
    </row>
    <row r="40" spans="1:6" x14ac:dyDescent="0.35">
      <c r="A40" s="16" t="s">
        <v>609</v>
      </c>
      <c r="B40" s="17" t="s">
        <v>787</v>
      </c>
      <c r="C40" s="16" t="s">
        <v>610</v>
      </c>
      <c r="D40" s="18">
        <v>128</v>
      </c>
      <c r="E40" s="22">
        <v>0.18</v>
      </c>
      <c r="F40" s="23">
        <f t="shared" si="1"/>
        <v>104.96</v>
      </c>
    </row>
    <row r="41" spans="1:6" x14ac:dyDescent="0.35">
      <c r="A41" s="16" t="s">
        <v>607</v>
      </c>
      <c r="B41" s="17" t="s">
        <v>761</v>
      </c>
      <c r="C41" s="16" t="s">
        <v>608</v>
      </c>
      <c r="D41" s="18">
        <v>285</v>
      </c>
      <c r="E41" s="22">
        <v>0.18</v>
      </c>
      <c r="F41" s="23">
        <f t="shared" si="1"/>
        <v>233.7</v>
      </c>
    </row>
    <row r="42" spans="1:6" x14ac:dyDescent="0.35">
      <c r="A42" s="16" t="s">
        <v>591</v>
      </c>
      <c r="B42" s="17" t="s">
        <v>762</v>
      </c>
      <c r="C42" s="16" t="s">
        <v>592</v>
      </c>
      <c r="D42" s="18">
        <v>4608</v>
      </c>
      <c r="E42" s="22">
        <v>0.18</v>
      </c>
      <c r="F42" s="23">
        <f t="shared" si="1"/>
        <v>3778.56</v>
      </c>
    </row>
    <row r="43" spans="1:6" x14ac:dyDescent="0.35">
      <c r="A43" s="16" t="s">
        <v>587</v>
      </c>
      <c r="B43" s="17" t="s">
        <v>763</v>
      </c>
      <c r="C43" s="16" t="s">
        <v>588</v>
      </c>
      <c r="D43" s="18">
        <v>1536</v>
      </c>
      <c r="E43" s="22">
        <v>0.18</v>
      </c>
      <c r="F43" s="23">
        <f t="shared" si="1"/>
        <v>1259.52</v>
      </c>
    </row>
    <row r="44" spans="1:6" x14ac:dyDescent="0.35">
      <c r="A44" s="16" t="s">
        <v>589</v>
      </c>
      <c r="B44" s="17" t="s">
        <v>764</v>
      </c>
      <c r="C44" s="16" t="s">
        <v>590</v>
      </c>
      <c r="D44" s="18">
        <v>3420</v>
      </c>
      <c r="E44" s="22">
        <v>0.18</v>
      </c>
      <c r="F44" s="23">
        <f t="shared" si="1"/>
        <v>2804.3999999999996</v>
      </c>
    </row>
    <row r="45" spans="1:6" x14ac:dyDescent="0.35">
      <c r="A45" s="16" t="s">
        <v>765</v>
      </c>
      <c r="B45" s="17" t="s">
        <v>766</v>
      </c>
      <c r="C45" s="16" t="s">
        <v>767</v>
      </c>
      <c r="D45" s="18">
        <v>55</v>
      </c>
      <c r="E45" s="22">
        <v>0.18</v>
      </c>
      <c r="F45" s="23">
        <f t="shared" si="1"/>
        <v>45.099999999999994</v>
      </c>
    </row>
    <row r="46" spans="1:6" x14ac:dyDescent="0.35">
      <c r="A46" s="16" t="s">
        <v>768</v>
      </c>
      <c r="B46" s="17" t="s">
        <v>769</v>
      </c>
      <c r="C46" s="16" t="s">
        <v>770</v>
      </c>
      <c r="D46" s="18">
        <v>186</v>
      </c>
      <c r="E46" s="22">
        <v>0.18</v>
      </c>
      <c r="F46" s="23">
        <f t="shared" si="1"/>
        <v>152.51999999999998</v>
      </c>
    </row>
    <row r="47" spans="1:6" x14ac:dyDescent="0.35">
      <c r="A47" s="16" t="s">
        <v>788</v>
      </c>
      <c r="B47" s="17" t="s">
        <v>789</v>
      </c>
      <c r="C47" s="16" t="s">
        <v>790</v>
      </c>
      <c r="D47" s="18">
        <v>55</v>
      </c>
      <c r="E47" s="22">
        <v>0.18</v>
      </c>
      <c r="F47" s="23">
        <f t="shared" si="1"/>
        <v>45.099999999999994</v>
      </c>
    </row>
    <row r="48" spans="1:6" x14ac:dyDescent="0.35">
      <c r="A48" s="16" t="s">
        <v>700</v>
      </c>
      <c r="B48" s="17" t="s">
        <v>701</v>
      </c>
      <c r="C48" s="16" t="s">
        <v>702</v>
      </c>
      <c r="D48" s="18">
        <v>96</v>
      </c>
      <c r="E48" s="22">
        <v>0.18</v>
      </c>
      <c r="F48" s="23">
        <f t="shared" si="1"/>
        <v>78.72</v>
      </c>
    </row>
    <row r="49" spans="1:6" x14ac:dyDescent="0.35">
      <c r="A49" s="16" t="s">
        <v>791</v>
      </c>
      <c r="B49" s="17" t="s">
        <v>792</v>
      </c>
      <c r="C49" s="16" t="s">
        <v>793</v>
      </c>
      <c r="D49" s="18">
        <v>115</v>
      </c>
      <c r="E49" s="22">
        <v>0.18</v>
      </c>
      <c r="F49" s="23">
        <f t="shared" si="1"/>
        <v>94.3</v>
      </c>
    </row>
    <row r="50" spans="1:6" x14ac:dyDescent="0.35">
      <c r="A50" s="16" t="s">
        <v>794</v>
      </c>
      <c r="B50" s="17" t="s">
        <v>795</v>
      </c>
      <c r="C50" s="16" t="s">
        <v>796</v>
      </c>
      <c r="D50" s="18">
        <v>219</v>
      </c>
      <c r="E50" s="22">
        <v>0.18</v>
      </c>
      <c r="F50" s="23">
        <f t="shared" si="1"/>
        <v>179.57999999999998</v>
      </c>
    </row>
    <row r="51" spans="1:6" x14ac:dyDescent="0.35">
      <c r="A51" s="16" t="s">
        <v>694</v>
      </c>
      <c r="B51" s="17" t="s">
        <v>695</v>
      </c>
      <c r="C51" s="16" t="s">
        <v>696</v>
      </c>
      <c r="D51" s="18">
        <v>186</v>
      </c>
      <c r="E51" s="22">
        <v>0.18</v>
      </c>
      <c r="F51" s="23">
        <f t="shared" si="1"/>
        <v>152.51999999999998</v>
      </c>
    </row>
    <row r="52" spans="1:6" x14ac:dyDescent="0.35">
      <c r="A52" s="16" t="s">
        <v>797</v>
      </c>
      <c r="B52" s="17" t="s">
        <v>798</v>
      </c>
      <c r="C52" s="16" t="s">
        <v>799</v>
      </c>
      <c r="D52" s="18">
        <v>288</v>
      </c>
      <c r="E52" s="22">
        <v>0.18</v>
      </c>
      <c r="F52" s="23">
        <f t="shared" si="1"/>
        <v>236.16</v>
      </c>
    </row>
    <row r="53" spans="1:6" x14ac:dyDescent="0.35">
      <c r="A53" s="16" t="s">
        <v>800</v>
      </c>
      <c r="B53" s="17" t="s">
        <v>801</v>
      </c>
      <c r="C53" s="16" t="s">
        <v>802</v>
      </c>
      <c r="D53" s="18">
        <v>246</v>
      </c>
      <c r="E53" s="22">
        <v>0.18</v>
      </c>
      <c r="F53" s="23">
        <f t="shared" ref="F53:F86" si="2">SUM(D53*0.82)</f>
        <v>201.72</v>
      </c>
    </row>
    <row r="54" spans="1:6" x14ac:dyDescent="0.35">
      <c r="A54" s="16" t="s">
        <v>803</v>
      </c>
      <c r="B54" s="17" t="s">
        <v>804</v>
      </c>
      <c r="C54" s="16" t="s">
        <v>805</v>
      </c>
      <c r="D54" s="18">
        <v>311</v>
      </c>
      <c r="E54" s="22">
        <v>0.18</v>
      </c>
      <c r="F54" s="23">
        <f t="shared" si="2"/>
        <v>255.01999999999998</v>
      </c>
    </row>
    <row r="55" spans="1:6" x14ac:dyDescent="0.35">
      <c r="A55" s="16" t="s">
        <v>697</v>
      </c>
      <c r="B55" s="17" t="s">
        <v>698</v>
      </c>
      <c r="C55" s="16" t="s">
        <v>699</v>
      </c>
      <c r="D55" s="18">
        <v>266</v>
      </c>
      <c r="E55" s="22">
        <v>0.18</v>
      </c>
      <c r="F55" s="23">
        <f t="shared" si="2"/>
        <v>218.11999999999998</v>
      </c>
    </row>
    <row r="56" spans="1:6" x14ac:dyDescent="0.35">
      <c r="A56" s="16" t="s">
        <v>806</v>
      </c>
      <c r="B56" s="17" t="s">
        <v>807</v>
      </c>
      <c r="C56" s="16" t="s">
        <v>808</v>
      </c>
      <c r="D56" s="18">
        <v>403</v>
      </c>
      <c r="E56" s="22">
        <v>0.18</v>
      </c>
      <c r="F56" s="23">
        <f t="shared" si="2"/>
        <v>330.46</v>
      </c>
    </row>
    <row r="57" spans="1:6" x14ac:dyDescent="0.35">
      <c r="A57" s="16" t="s">
        <v>809</v>
      </c>
      <c r="B57" s="17" t="s">
        <v>810</v>
      </c>
      <c r="C57" s="16" t="s">
        <v>811</v>
      </c>
      <c r="D57" s="18">
        <v>346</v>
      </c>
      <c r="E57" s="22">
        <v>0.18</v>
      </c>
      <c r="F57" s="23">
        <f t="shared" si="2"/>
        <v>283.71999999999997</v>
      </c>
    </row>
    <row r="58" spans="1:6" x14ac:dyDescent="0.35">
      <c r="A58" s="16" t="s">
        <v>812</v>
      </c>
      <c r="B58" s="17" t="s">
        <v>813</v>
      </c>
      <c r="C58" s="16" t="s">
        <v>814</v>
      </c>
      <c r="D58" s="18">
        <v>100</v>
      </c>
      <c r="E58" s="22">
        <v>0.18</v>
      </c>
      <c r="F58" s="23">
        <f t="shared" si="2"/>
        <v>82</v>
      </c>
    </row>
    <row r="59" spans="1:6" x14ac:dyDescent="0.35">
      <c r="A59" s="16" t="s">
        <v>815</v>
      </c>
      <c r="B59" s="17" t="s">
        <v>816</v>
      </c>
      <c r="C59" s="16" t="s">
        <v>817</v>
      </c>
      <c r="D59" s="18">
        <v>190</v>
      </c>
      <c r="E59" s="22">
        <v>0.18</v>
      </c>
      <c r="F59" s="23">
        <f t="shared" si="2"/>
        <v>155.79999999999998</v>
      </c>
    </row>
    <row r="60" spans="1:6" x14ac:dyDescent="0.35">
      <c r="A60" s="16" t="s">
        <v>818</v>
      </c>
      <c r="B60" s="17" t="s">
        <v>819</v>
      </c>
      <c r="C60" s="16" t="s">
        <v>820</v>
      </c>
      <c r="D60" s="18">
        <v>250</v>
      </c>
      <c r="E60" s="22">
        <v>0.18</v>
      </c>
      <c r="F60" s="23">
        <f t="shared" si="2"/>
        <v>205</v>
      </c>
    </row>
    <row r="61" spans="1:6" x14ac:dyDescent="0.35">
      <c r="A61" s="16" t="s">
        <v>821</v>
      </c>
      <c r="B61" s="17" t="s">
        <v>822</v>
      </c>
      <c r="C61" s="16" t="s">
        <v>823</v>
      </c>
      <c r="D61" s="18">
        <v>270</v>
      </c>
      <c r="E61" s="22">
        <v>0.18</v>
      </c>
      <c r="F61" s="23">
        <f t="shared" si="2"/>
        <v>221.39999999999998</v>
      </c>
    </row>
    <row r="62" spans="1:6" x14ac:dyDescent="0.35">
      <c r="A62" s="16" t="s">
        <v>824</v>
      </c>
      <c r="B62" s="17" t="s">
        <v>825</v>
      </c>
      <c r="C62" s="16" t="s">
        <v>826</v>
      </c>
      <c r="D62" s="18">
        <v>350</v>
      </c>
      <c r="E62" s="22">
        <v>0.18</v>
      </c>
      <c r="F62" s="23">
        <f t="shared" si="2"/>
        <v>287</v>
      </c>
    </row>
    <row r="63" spans="1:6" x14ac:dyDescent="0.35">
      <c r="A63" s="16" t="s">
        <v>771</v>
      </c>
      <c r="B63" s="17" t="s">
        <v>772</v>
      </c>
      <c r="C63" s="16" t="s">
        <v>773</v>
      </c>
      <c r="D63" s="18">
        <v>10368</v>
      </c>
      <c r="E63" s="22">
        <v>0.18</v>
      </c>
      <c r="F63" s="23">
        <f t="shared" si="2"/>
        <v>8501.76</v>
      </c>
    </row>
    <row r="64" spans="1:6" x14ac:dyDescent="0.35">
      <c r="A64" s="25" t="s">
        <v>831</v>
      </c>
      <c r="B64" s="25" t="s">
        <v>832</v>
      </c>
      <c r="C64" s="25" t="s">
        <v>833</v>
      </c>
      <c r="D64" s="26">
        <v>228</v>
      </c>
      <c r="E64" s="22">
        <v>0.18</v>
      </c>
      <c r="F64" s="23">
        <f t="shared" si="2"/>
        <v>186.95999999999998</v>
      </c>
    </row>
    <row r="65" spans="1:6" x14ac:dyDescent="0.35">
      <c r="A65" s="25" t="s">
        <v>834</v>
      </c>
      <c r="B65" s="25" t="s">
        <v>835</v>
      </c>
      <c r="C65" s="25" t="s">
        <v>836</v>
      </c>
      <c r="D65" s="26">
        <v>456</v>
      </c>
      <c r="E65" s="22">
        <v>0.18</v>
      </c>
      <c r="F65" s="23">
        <f t="shared" si="2"/>
        <v>373.91999999999996</v>
      </c>
    </row>
    <row r="66" spans="1:6" x14ac:dyDescent="0.35">
      <c r="A66" s="25" t="s">
        <v>837</v>
      </c>
      <c r="B66" s="25" t="s">
        <v>838</v>
      </c>
      <c r="C66" s="25" t="s">
        <v>839</v>
      </c>
      <c r="D66" s="26">
        <v>684</v>
      </c>
      <c r="E66" s="22">
        <v>0.18</v>
      </c>
      <c r="F66" s="23">
        <f t="shared" si="2"/>
        <v>560.88</v>
      </c>
    </row>
    <row r="67" spans="1:6" x14ac:dyDescent="0.35">
      <c r="A67" s="25" t="s">
        <v>840</v>
      </c>
      <c r="B67" s="25" t="s">
        <v>841</v>
      </c>
      <c r="C67" s="25" t="s">
        <v>842</v>
      </c>
      <c r="D67" s="26">
        <v>912</v>
      </c>
      <c r="E67" s="22">
        <v>0.18</v>
      </c>
      <c r="F67" s="23">
        <f t="shared" si="2"/>
        <v>747.83999999999992</v>
      </c>
    </row>
    <row r="68" spans="1:6" x14ac:dyDescent="0.35">
      <c r="A68" s="25" t="s">
        <v>843</v>
      </c>
      <c r="B68" s="25" t="s">
        <v>844</v>
      </c>
      <c r="C68" s="25" t="s">
        <v>845</v>
      </c>
      <c r="D68" s="26">
        <v>1140</v>
      </c>
      <c r="E68" s="22">
        <v>0.18</v>
      </c>
      <c r="F68" s="23">
        <f t="shared" si="2"/>
        <v>934.8</v>
      </c>
    </row>
    <row r="69" spans="1:6" x14ac:dyDescent="0.35">
      <c r="A69" s="25" t="s">
        <v>846</v>
      </c>
      <c r="B69" s="25" t="s">
        <v>847</v>
      </c>
      <c r="C69" s="25" t="s">
        <v>848</v>
      </c>
      <c r="D69" s="26">
        <v>19</v>
      </c>
      <c r="E69" s="22">
        <v>0.18</v>
      </c>
      <c r="F69" s="23">
        <f t="shared" si="2"/>
        <v>15.579999999999998</v>
      </c>
    </row>
    <row r="70" spans="1:6" x14ac:dyDescent="0.35">
      <c r="A70" s="25" t="s">
        <v>849</v>
      </c>
      <c r="B70" s="25" t="s">
        <v>850</v>
      </c>
      <c r="C70" s="25" t="s">
        <v>851</v>
      </c>
      <c r="D70" s="26">
        <v>120</v>
      </c>
      <c r="E70" s="22">
        <v>0.18</v>
      </c>
      <c r="F70" s="23">
        <f t="shared" si="2"/>
        <v>98.399999999999991</v>
      </c>
    </row>
    <row r="71" spans="1:6" x14ac:dyDescent="0.35">
      <c r="A71" s="25" t="s">
        <v>855</v>
      </c>
      <c r="B71" s="25" t="s">
        <v>856</v>
      </c>
      <c r="C71" s="25" t="s">
        <v>857</v>
      </c>
      <c r="D71" s="26">
        <v>312</v>
      </c>
      <c r="E71" s="22">
        <v>0.18</v>
      </c>
      <c r="F71" s="23">
        <f t="shared" si="2"/>
        <v>255.83999999999997</v>
      </c>
    </row>
    <row r="72" spans="1:6" x14ac:dyDescent="0.35">
      <c r="A72" s="25" t="s">
        <v>858</v>
      </c>
      <c r="B72" s="25" t="s">
        <v>859</v>
      </c>
      <c r="C72" s="25" t="s">
        <v>860</v>
      </c>
      <c r="D72" s="26">
        <v>26</v>
      </c>
      <c r="E72" s="22">
        <v>0.18</v>
      </c>
      <c r="F72" s="23">
        <f t="shared" si="2"/>
        <v>21.32</v>
      </c>
    </row>
    <row r="73" spans="1:6" x14ac:dyDescent="0.35">
      <c r="A73" s="25" t="s">
        <v>861</v>
      </c>
      <c r="B73" s="25" t="s">
        <v>862</v>
      </c>
      <c r="C73" s="25" t="s">
        <v>863</v>
      </c>
      <c r="D73" s="26">
        <v>25200</v>
      </c>
      <c r="E73" s="22">
        <v>0.18</v>
      </c>
      <c r="F73" s="23">
        <f t="shared" si="2"/>
        <v>20664</v>
      </c>
    </row>
    <row r="74" spans="1:6" x14ac:dyDescent="0.35">
      <c r="A74" s="27" t="s">
        <v>867</v>
      </c>
      <c r="B74" s="27" t="s">
        <v>868</v>
      </c>
      <c r="C74" s="27" t="s">
        <v>869</v>
      </c>
      <c r="D74" s="28">
        <v>20160</v>
      </c>
      <c r="E74" s="22">
        <v>0.18</v>
      </c>
      <c r="F74" s="23">
        <f t="shared" si="2"/>
        <v>16531.2</v>
      </c>
    </row>
    <row r="75" spans="1:6" x14ac:dyDescent="0.35">
      <c r="A75" s="27" t="s">
        <v>870</v>
      </c>
      <c r="B75" s="27" t="s">
        <v>871</v>
      </c>
      <c r="C75" s="27" t="s">
        <v>872</v>
      </c>
      <c r="D75" s="28">
        <v>15120</v>
      </c>
      <c r="E75" s="22">
        <v>0.18</v>
      </c>
      <c r="F75" s="23">
        <f t="shared" si="2"/>
        <v>12398.4</v>
      </c>
    </row>
    <row r="76" spans="1:6" x14ac:dyDescent="0.35">
      <c r="A76" s="27" t="s">
        <v>873</v>
      </c>
      <c r="B76" s="27" t="s">
        <v>874</v>
      </c>
      <c r="C76" s="27" t="s">
        <v>875</v>
      </c>
      <c r="D76" s="28">
        <v>10080</v>
      </c>
      <c r="E76" s="22">
        <v>0.18</v>
      </c>
      <c r="F76" s="23">
        <f t="shared" si="2"/>
        <v>8265.6</v>
      </c>
    </row>
    <row r="77" spans="1:6" x14ac:dyDescent="0.35">
      <c r="A77" s="27" t="s">
        <v>876</v>
      </c>
      <c r="B77" s="27" t="s">
        <v>877</v>
      </c>
      <c r="C77" s="27" t="s">
        <v>878</v>
      </c>
      <c r="D77" s="28">
        <v>5040</v>
      </c>
      <c r="E77" s="22">
        <v>0.18</v>
      </c>
      <c r="F77" s="23">
        <f t="shared" si="2"/>
        <v>4132.8</v>
      </c>
    </row>
    <row r="78" spans="1:6" x14ac:dyDescent="0.35">
      <c r="A78" s="25" t="s">
        <v>900</v>
      </c>
      <c r="B78" s="25" t="s">
        <v>901</v>
      </c>
      <c r="C78" s="25" t="s">
        <v>902</v>
      </c>
      <c r="D78" s="26">
        <v>420</v>
      </c>
      <c r="E78" s="22">
        <v>0.18</v>
      </c>
      <c r="F78" s="23">
        <f t="shared" si="2"/>
        <v>344.4</v>
      </c>
    </row>
    <row r="79" spans="1:6" x14ac:dyDescent="0.35">
      <c r="A79" s="25" t="s">
        <v>903</v>
      </c>
      <c r="B79" s="25" t="s">
        <v>904</v>
      </c>
      <c r="C79" s="25" t="s">
        <v>905</v>
      </c>
      <c r="D79" s="26">
        <v>420</v>
      </c>
      <c r="E79" s="22">
        <v>0.18</v>
      </c>
      <c r="F79" s="23">
        <f t="shared" si="2"/>
        <v>344.4</v>
      </c>
    </row>
    <row r="80" spans="1:6" x14ac:dyDescent="0.35">
      <c r="A80" s="25" t="s">
        <v>879</v>
      </c>
      <c r="B80" s="25" t="s">
        <v>880</v>
      </c>
      <c r="C80" s="25" t="s">
        <v>881</v>
      </c>
      <c r="D80" s="26">
        <v>840</v>
      </c>
      <c r="E80" s="22">
        <v>0.18</v>
      </c>
      <c r="F80" s="23">
        <f t="shared" si="2"/>
        <v>688.8</v>
      </c>
    </row>
    <row r="81" spans="1:6" x14ac:dyDescent="0.35">
      <c r="A81" s="25" t="s">
        <v>882</v>
      </c>
      <c r="B81" s="25" t="s">
        <v>883</v>
      </c>
      <c r="C81" s="25" t="s">
        <v>884</v>
      </c>
      <c r="D81" s="26">
        <v>672</v>
      </c>
      <c r="E81" s="22">
        <v>0.18</v>
      </c>
      <c r="F81" s="23">
        <f t="shared" si="2"/>
        <v>551.04</v>
      </c>
    </row>
    <row r="82" spans="1:6" x14ac:dyDescent="0.35">
      <c r="A82" s="25" t="s">
        <v>885</v>
      </c>
      <c r="B82" s="25" t="s">
        <v>886</v>
      </c>
      <c r="C82" s="25" t="s">
        <v>887</v>
      </c>
      <c r="D82" s="26">
        <v>504</v>
      </c>
      <c r="E82" s="22">
        <v>0.18</v>
      </c>
      <c r="F82" s="23">
        <f t="shared" si="2"/>
        <v>413.28</v>
      </c>
    </row>
    <row r="83" spans="1:6" x14ac:dyDescent="0.35">
      <c r="A83" s="25" t="s">
        <v>888</v>
      </c>
      <c r="B83" s="25" t="s">
        <v>889</v>
      </c>
      <c r="C83" s="25" t="s">
        <v>890</v>
      </c>
      <c r="D83" s="26">
        <v>336</v>
      </c>
      <c r="E83" s="22">
        <v>0.18</v>
      </c>
      <c r="F83" s="23">
        <f t="shared" si="2"/>
        <v>275.52</v>
      </c>
    </row>
    <row r="84" spans="1:6" x14ac:dyDescent="0.35">
      <c r="A84" s="25" t="s">
        <v>891</v>
      </c>
      <c r="B84" s="25" t="s">
        <v>892</v>
      </c>
      <c r="C84" s="25" t="s">
        <v>893</v>
      </c>
      <c r="D84" s="26">
        <v>168</v>
      </c>
      <c r="E84" s="22">
        <v>0.18</v>
      </c>
      <c r="F84" s="23">
        <f t="shared" si="2"/>
        <v>137.76</v>
      </c>
    </row>
    <row r="85" spans="1:6" x14ac:dyDescent="0.35">
      <c r="A85" s="25" t="s">
        <v>894</v>
      </c>
      <c r="B85" s="25" t="s">
        <v>895</v>
      </c>
      <c r="C85" s="25" t="s">
        <v>896</v>
      </c>
      <c r="D85" s="26">
        <v>14</v>
      </c>
      <c r="E85" s="22">
        <v>0.18</v>
      </c>
      <c r="F85" s="23">
        <f t="shared" si="2"/>
        <v>11.479999999999999</v>
      </c>
    </row>
    <row r="86" spans="1:6" x14ac:dyDescent="0.35">
      <c r="A86" s="25" t="s">
        <v>897</v>
      </c>
      <c r="B86" s="25" t="s">
        <v>898</v>
      </c>
      <c r="C86" s="25" t="s">
        <v>899</v>
      </c>
      <c r="D86" s="26">
        <v>14</v>
      </c>
      <c r="E86" s="22">
        <v>0.18</v>
      </c>
      <c r="F86" s="23">
        <f t="shared" si="2"/>
        <v>11.479999999999999</v>
      </c>
    </row>
  </sheetData>
  <autoFilter ref="A2:D127" xr:uid="{E5104CC5-891A-451B-A6F0-853E7605BC9A}"/>
  <sortState xmlns:xlrd2="http://schemas.microsoft.com/office/spreadsheetml/2017/richdata2" ref="A21:D30">
    <sortCondition ref="A21:A30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B2B6-FE69-4C2F-89E7-9A0676447DB4}">
  <dimension ref="A1"/>
  <sheetViews>
    <sheetView workbookViewId="0">
      <selection activeCell="B8" sqref="B8"/>
    </sheetView>
  </sheetViews>
  <sheetFormatPr defaultRowHeight="14.5" x14ac:dyDescent="0.35"/>
  <cols>
    <col min="1" max="1" width="19.1796875" bestFit="1" customWidth="1"/>
    <col min="2" max="2" width="20" bestFit="1" customWidth="1"/>
    <col min="3" max="3" width="35" customWidth="1"/>
    <col min="4" max="4" width="43.54296875" bestFit="1" customWidth="1"/>
    <col min="5" max="6" width="11.54296875" bestFit="1" customWidth="1"/>
    <col min="7" max="7" width="14.1796875" bestFit="1" customWidth="1"/>
  </cols>
  <sheetData>
    <row r="1" spans="1:1" x14ac:dyDescent="0.35">
      <c r="A1" s="6" t="s">
        <v>580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Existing On Premise</vt:lpstr>
      <vt:lpstr>SaaS</vt:lpstr>
      <vt:lpstr>Maintenance</vt:lpstr>
      <vt:lpstr>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Reuss, Mary</dc:creator>
  <cp:lastModifiedBy>Victoria Powers</cp:lastModifiedBy>
  <cp:lastPrinted>2021-08-17T20:52:54Z</cp:lastPrinted>
  <dcterms:created xsi:type="dcterms:W3CDTF">2021-08-06T15:32:06Z</dcterms:created>
  <dcterms:modified xsi:type="dcterms:W3CDTF">2023-09-01T15:28:21Z</dcterms:modified>
</cp:coreProperties>
</file>